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Business\bowebsite\"/>
    </mc:Choice>
  </mc:AlternateContent>
  <bookViews>
    <workbookView xWindow="0" yWindow="0" windowWidth="23040" windowHeight="8616" tabRatio="603"/>
  </bookViews>
  <sheets>
    <sheet name="TM&amp;E-1" sheetId="26" r:id="rId1"/>
    <sheet name="TM&amp;E-2" sheetId="23" r:id="rId2"/>
    <sheet name="Traveller" sheetId="24" r:id="rId3"/>
  </sheets>
  <definedNames>
    <definedName name="_xlnm.Print_Area" localSheetId="0">'TM&amp;E-1'!$A$1:$L$59</definedName>
  </definedNames>
  <calcPr calcId="162913"/>
</workbook>
</file>

<file path=xl/calcChain.xml><?xml version="1.0" encoding="utf-8"?>
<calcChain xmlns="http://schemas.openxmlformats.org/spreadsheetml/2006/main">
  <c r="L7" i="26" l="1"/>
  <c r="K7" i="26"/>
  <c r="J7" i="26"/>
  <c r="A7" i="23"/>
  <c r="H7" i="23"/>
  <c r="J4" i="23"/>
  <c r="L22" i="26"/>
  <c r="L12" i="23"/>
  <c r="L27" i="23"/>
  <c r="L13" i="23"/>
  <c r="L23" i="23" s="1"/>
  <c r="L28" i="23"/>
  <c r="L43" i="23" s="1"/>
  <c r="L14" i="23"/>
  <c r="L29" i="23"/>
  <c r="L44" i="23"/>
  <c r="J28" i="26"/>
  <c r="L28" i="26"/>
  <c r="L15" i="23"/>
  <c r="L30" i="23" s="1"/>
  <c r="L45" i="23" s="1"/>
  <c r="J29" i="26" s="1"/>
  <c r="L29" i="26" s="1"/>
  <c r="L16" i="23"/>
  <c r="L31" i="23"/>
  <c r="L46" i="23"/>
  <c r="J30" i="26" s="1"/>
  <c r="L30" i="26" s="1"/>
  <c r="L17" i="23"/>
  <c r="L32" i="23"/>
  <c r="L47" i="23"/>
  <c r="J31" i="26"/>
  <c r="L31" i="26"/>
  <c r="L18" i="23"/>
  <c r="L33" i="23" s="1"/>
  <c r="L48" i="23" s="1"/>
  <c r="J32" i="26" s="1"/>
  <c r="L32" i="26" s="1"/>
  <c r="L19" i="23"/>
  <c r="L34" i="23"/>
  <c r="L49" i="23"/>
  <c r="J33" i="26"/>
  <c r="L33" i="26" s="1"/>
  <c r="L20" i="23"/>
  <c r="L35" i="23"/>
  <c r="L50" i="23"/>
  <c r="J34" i="26"/>
  <c r="L34" i="26"/>
  <c r="L21" i="23"/>
  <c r="L36" i="23"/>
  <c r="L51" i="23" s="1"/>
  <c r="J35" i="26" s="1"/>
  <c r="L35" i="26" s="1"/>
  <c r="B37" i="26"/>
  <c r="C37" i="26"/>
  <c r="E37" i="26"/>
  <c r="F37" i="26"/>
  <c r="H37" i="26"/>
  <c r="I37" i="26"/>
  <c r="B52" i="26"/>
  <c r="F53" i="23"/>
  <c r="C53" i="23"/>
  <c r="F38" i="23"/>
  <c r="C38" i="23"/>
  <c r="F23" i="23"/>
  <c r="C23" i="23"/>
  <c r="A47" i="23"/>
  <c r="A48" i="23"/>
  <c r="A49" i="23"/>
  <c r="A50" i="23"/>
  <c r="A35" i="23"/>
  <c r="A34" i="23"/>
  <c r="A33" i="23"/>
  <c r="A32" i="23"/>
  <c r="A46" i="23"/>
  <c r="A31" i="23"/>
  <c r="J53" i="23"/>
  <c r="I53" i="23"/>
  <c r="H53" i="23"/>
  <c r="E53" i="23"/>
  <c r="B53" i="23"/>
  <c r="J38" i="23"/>
  <c r="I38" i="23"/>
  <c r="H38" i="23"/>
  <c r="E38" i="23"/>
  <c r="B38" i="23"/>
  <c r="J23" i="23"/>
  <c r="E23" i="23"/>
  <c r="H23" i="23"/>
  <c r="I23" i="23"/>
  <c r="B23" i="23"/>
  <c r="F40" i="24"/>
  <c r="C40" i="24"/>
  <c r="F25" i="24"/>
  <c r="C25" i="24"/>
  <c r="L21" i="24"/>
  <c r="L36" i="24"/>
  <c r="L22" i="24"/>
  <c r="L37" i="24" s="1"/>
  <c r="L14" i="24"/>
  <c r="L25" i="24" s="1"/>
  <c r="L29" i="24"/>
  <c r="L15" i="24"/>
  <c r="L30" i="24"/>
  <c r="L16" i="24"/>
  <c r="L31" i="24" s="1"/>
  <c r="L17" i="24"/>
  <c r="L32" i="24"/>
  <c r="L18" i="24"/>
  <c r="L33" i="24"/>
  <c r="L19" i="24"/>
  <c r="L34" i="24"/>
  <c r="L20" i="24"/>
  <c r="L35" i="24" s="1"/>
  <c r="L23" i="24"/>
  <c r="L38" i="24"/>
  <c r="B56" i="24"/>
  <c r="A33" i="24"/>
  <c r="A37" i="24"/>
  <c r="A36" i="24"/>
  <c r="A35" i="24"/>
  <c r="A34" i="24"/>
  <c r="J40" i="24"/>
  <c r="I40" i="24"/>
  <c r="H40" i="24"/>
  <c r="E40" i="24"/>
  <c r="B40" i="24"/>
  <c r="J25" i="24"/>
  <c r="E25" i="24"/>
  <c r="H25" i="24"/>
  <c r="I25" i="24"/>
  <c r="B25" i="24"/>
  <c r="L42" i="23"/>
  <c r="J26" i="26" s="1"/>
  <c r="J27" i="26" l="1"/>
  <c r="L27" i="26" s="1"/>
  <c r="L53" i="23"/>
  <c r="L40" i="24"/>
  <c r="L45" i="24" s="1"/>
  <c r="J37" i="26"/>
  <c r="L26" i="26"/>
  <c r="L37" i="26" s="1"/>
  <c r="L38" i="23"/>
</calcChain>
</file>

<file path=xl/sharedStrings.xml><?xml version="1.0" encoding="utf-8"?>
<sst xmlns="http://schemas.openxmlformats.org/spreadsheetml/2006/main" count="148" uniqueCount="84">
  <si>
    <t>Whitman College</t>
  </si>
  <si>
    <t>Business Office</t>
  </si>
  <si>
    <t xml:space="preserve">  DEPARTMENT OR</t>
  </si>
  <si>
    <t>BUDGET OFFICER</t>
  </si>
  <si>
    <t xml:space="preserve">SIGN FOR CASH  </t>
  </si>
  <si>
    <t xml:space="preserve">  DIVISION APPROVAL</t>
  </si>
  <si>
    <t>APPROVAL</t>
  </si>
  <si>
    <t xml:space="preserve">RECEIVED  </t>
  </si>
  <si>
    <t>Dates of travel</t>
  </si>
  <si>
    <t>Lodging</t>
  </si>
  <si>
    <t>Lunch</t>
  </si>
  <si>
    <t>Dinner</t>
  </si>
  <si>
    <t>Entertainment ***</t>
  </si>
  <si>
    <t>Amount</t>
  </si>
  <si>
    <t>General ledger code</t>
  </si>
  <si>
    <t xml:space="preserve">BUDGET YEAR    </t>
  </si>
  <si>
    <t xml:space="preserve">  Blue lines run underneath entry fields</t>
  </si>
  <si>
    <t xml:space="preserve">  Move from field to field using the "Tab" key</t>
  </si>
  <si>
    <t xml:space="preserve">TR  </t>
  </si>
  <si>
    <t>Travel dates</t>
  </si>
  <si>
    <t>ID number</t>
  </si>
  <si>
    <t>Destination</t>
  </si>
  <si>
    <t>Employee name</t>
  </si>
  <si>
    <t>Breakfast</t>
  </si>
  <si>
    <t>Other</t>
  </si>
  <si>
    <t>Primary transportation</t>
  </si>
  <si>
    <r>
      <t xml:space="preserve">*** </t>
    </r>
    <r>
      <rPr>
        <b/>
        <sz val="10"/>
        <rFont val="Arial"/>
        <family val="2"/>
      </rPr>
      <t>ENTERTAINMENT</t>
    </r>
  </si>
  <si>
    <t>EMPLOYEE SIGNATURE</t>
  </si>
  <si>
    <t>Total to be reimbursed to traveller</t>
  </si>
  <si>
    <t>EMPLOYEE CERTIFICATIONS</t>
  </si>
  <si>
    <t xml:space="preserve">  EMPLOYEE INFORMATION  </t>
  </si>
  <si>
    <t xml:space="preserve">  TRAVEL EXPENSE DETAIL #2</t>
  </si>
  <si>
    <t xml:space="preserve">  TRAVEL EXPENSE DETAIL #3</t>
  </si>
  <si>
    <t xml:space="preserve">  TRAVEL EXPENSE DETAIL #4</t>
  </si>
  <si>
    <t xml:space="preserve">  Totals for # 2</t>
  </si>
  <si>
    <t xml:space="preserve">  Cumulative total</t>
  </si>
  <si>
    <t>Beginning</t>
  </si>
  <si>
    <t>Ending</t>
  </si>
  <si>
    <t xml:space="preserve">  EMPLOYEE &amp; TRAVEL INFORMATION  </t>
  </si>
  <si>
    <t>Purpose of the travel</t>
  </si>
  <si>
    <t xml:space="preserve">  TRAVEL EXPENSE DETAIL - WEEK 1</t>
  </si>
  <si>
    <t xml:space="preserve">  TRAVEL EXPENSE DETAIL - WEEK 2</t>
  </si>
  <si>
    <t xml:space="preserve">  Tender</t>
  </si>
  <si>
    <r>
      <t>2&gt;</t>
    </r>
    <r>
      <rPr>
        <sz val="10"/>
        <rFont val="Arial"/>
        <family val="2"/>
      </rPr>
      <t xml:space="preserve"> the expenses detailed above were necessary to the business purposes of Whitman College and were appropriate and reasonable in nature.</t>
    </r>
  </si>
  <si>
    <r>
      <t>1&gt;</t>
    </r>
    <r>
      <rPr>
        <sz val="10"/>
        <rFont val="Arial"/>
      </rPr>
      <t xml:space="preserve">  the expenses detailed above have not been or will not be reimbursed by any entity other than Whitman College.</t>
    </r>
  </si>
  <si>
    <t>By my signature below; I certify that to the best of my knowledge;</t>
  </si>
  <si>
    <t>If necessary, use this space to complete documentation that the costs per person for entertainment and non-travel meals are reasonable.  This space may also be used for any further explanation necessary to document that costs are incurred for the business purposes of the College.</t>
  </si>
  <si>
    <t>Business Purpose</t>
  </si>
  <si>
    <t>General food supplies</t>
  </si>
  <si>
    <t>Entertainment</t>
  </si>
  <si>
    <t>By my signature below I certify that to the best of my knowledge;</t>
  </si>
  <si>
    <t>Required</t>
  </si>
  <si>
    <t>Travel, Meals and Entertainment Expense</t>
  </si>
  <si>
    <t>Special handling needed by</t>
  </si>
  <si>
    <t xml:space="preserve">TME </t>
  </si>
  <si>
    <t>Receipts verified by</t>
  </si>
  <si>
    <t xml:space="preserve">  DATE SUBMITTED  </t>
  </si>
  <si>
    <t xml:space="preserve">  PAYEE INFORMATION  </t>
  </si>
  <si>
    <t>Purchasing employee</t>
  </si>
  <si>
    <t>Payment delivery instructions</t>
  </si>
  <si>
    <t xml:space="preserve">  GENERAL LEDGER DESIGNATION</t>
  </si>
  <si>
    <t>Total to pay/reimburse payee</t>
  </si>
  <si>
    <t xml:space="preserve">  EXPENSE DETAIL</t>
  </si>
  <si>
    <t>Dates</t>
  </si>
  <si>
    <t>See attached</t>
  </si>
  <si>
    <t xml:space="preserve">  Totals</t>
  </si>
  <si>
    <t xml:space="preserve">EXPLANATION                                                       </t>
  </si>
  <si>
    <t>Use this space to document that the costs per person for entertainment and non-travel meals are reasonable.  This space may also be used for any further explanation necessary to document that costs are incurred for the business purposes of the College.</t>
  </si>
  <si>
    <r>
      <t>1&gt;</t>
    </r>
    <r>
      <rPr>
        <sz val="10"/>
        <rFont val="Arial"/>
      </rPr>
      <t xml:space="preserve"> the expenses detailed above have not been nor will not be reimbursed by any entity other than Whitman College.</t>
    </r>
  </si>
  <si>
    <t>Credit or prepaid</t>
  </si>
  <si>
    <t>Payee ID number</t>
  </si>
  <si>
    <t>Payee address</t>
  </si>
  <si>
    <t>Place or destination</t>
  </si>
  <si>
    <t>http://www.mapquest.com/</t>
  </si>
  <si>
    <t>For mileage click on the address below</t>
  </si>
  <si>
    <t>http://www.oanda.com/converter/classic</t>
  </si>
  <si>
    <t>For foreign currency conversion click on address below</t>
  </si>
  <si>
    <t>&lt; Print the output as mileage documentation</t>
  </si>
  <si>
    <t>Payment Type</t>
  </si>
  <si>
    <t xml:space="preserve">     cash        paper         electronic</t>
  </si>
  <si>
    <t>For mileage rate go to the Business Office Website and click on Staff and Faculty Resources</t>
  </si>
  <si>
    <t>V#</t>
  </si>
  <si>
    <t>Voucher Number</t>
  </si>
  <si>
    <t>Payee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</si>
</sst>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mm\ d\,\ yyyy"/>
    <numFmt numFmtId="165" formatCode="#\-##\-##\-#####\-####"/>
    <numFmt numFmtId="166" formatCode="m/d"/>
    <numFmt numFmtId="167" formatCode="m/d/yy;@"/>
  </numFmts>
  <fonts count="18" x14ac:knownFonts="1">
    <font>
      <sz val="10"/>
      <name val="Arial"/>
    </font>
    <font>
      <sz val="9"/>
      <name val="Arial"/>
      <family val="2"/>
    </font>
    <font>
      <b/>
      <i/>
      <sz val="16"/>
      <name val="Arial"/>
      <family val="2"/>
    </font>
    <font>
      <i/>
      <sz val="8"/>
      <name val="Arial"/>
      <family val="2"/>
    </font>
    <font>
      <sz val="11"/>
      <name val="Arial"/>
      <family val="2"/>
    </font>
    <font>
      <b/>
      <sz val="11"/>
      <name val="Arial"/>
      <family val="2"/>
    </font>
    <font>
      <b/>
      <sz val="10"/>
      <name val="Arial"/>
      <family val="2"/>
    </font>
    <font>
      <sz val="10"/>
      <name val="Arial"/>
      <family val="2"/>
    </font>
    <font>
      <b/>
      <sz val="16"/>
      <name val="Arial"/>
      <family val="2"/>
    </font>
    <font>
      <b/>
      <sz val="18"/>
      <name val="Arial"/>
      <family val="2"/>
    </font>
    <font>
      <b/>
      <sz val="9"/>
      <name val="Arial"/>
      <family val="2"/>
    </font>
    <font>
      <u val="double"/>
      <sz val="10"/>
      <name val="Arial"/>
      <family val="2"/>
    </font>
    <font>
      <u/>
      <sz val="10"/>
      <color indexed="12"/>
      <name val="Arial"/>
      <family val="2"/>
    </font>
    <font>
      <b/>
      <sz val="14"/>
      <name val="Arial"/>
      <family val="2"/>
    </font>
    <font>
      <b/>
      <i/>
      <sz val="8"/>
      <name val="Arial"/>
      <family val="2"/>
    </font>
    <font>
      <u/>
      <sz val="10"/>
      <name val="Arial"/>
      <family val="2"/>
    </font>
    <font>
      <sz val="12"/>
      <name val="Arial"/>
      <family val="2"/>
    </font>
    <font>
      <b/>
      <sz val="12"/>
      <name val="Arial"/>
      <family val="2"/>
    </font>
  </fonts>
  <fills count="3">
    <fill>
      <patternFill patternType="none"/>
    </fill>
    <fill>
      <patternFill patternType="gray125"/>
    </fill>
    <fill>
      <patternFill patternType="solid">
        <fgColor rgb="FFFFFF00"/>
        <bgColor indexed="64"/>
      </patternFill>
    </fill>
  </fills>
  <borders count="24">
    <border>
      <left/>
      <right/>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bottom/>
      <diagonal/>
    </border>
    <border>
      <left style="dotted">
        <color indexed="64"/>
      </left>
      <right style="dotted">
        <color indexed="64"/>
      </right>
      <top/>
      <bottom/>
      <diagonal/>
    </border>
    <border>
      <left style="hair">
        <color indexed="64"/>
      </left>
      <right style="hair">
        <color indexed="64"/>
      </right>
      <top/>
      <bottom style="medium">
        <color indexed="64"/>
      </bottom>
      <diagonal/>
    </border>
    <border>
      <left style="dotted">
        <color indexed="64"/>
      </left>
      <right style="dotted">
        <color indexed="64"/>
      </right>
      <top/>
      <bottom style="medium">
        <color indexed="64"/>
      </bottom>
      <diagonal/>
    </border>
    <border>
      <left/>
      <right style="medium">
        <color indexed="64"/>
      </right>
      <top/>
      <bottom style="medium">
        <color indexed="64"/>
      </bottom>
      <diagonal/>
    </border>
    <border>
      <left style="dotted">
        <color indexed="64"/>
      </left>
      <right style="dotted">
        <color indexed="64"/>
      </right>
      <top style="medium">
        <color indexed="64"/>
      </top>
      <bottom/>
      <diagonal/>
    </border>
    <border>
      <left style="hair">
        <color indexed="64"/>
      </left>
      <right style="hair">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s>
  <cellStyleXfs count="2">
    <xf numFmtId="0" fontId="0" fillId="0" borderId="0"/>
    <xf numFmtId="0" fontId="12" fillId="0" borderId="0" applyNumberFormat="0" applyFill="0" applyBorder="0" applyAlignment="0" applyProtection="0">
      <alignment vertical="top"/>
      <protection locked="0"/>
    </xf>
  </cellStyleXfs>
  <cellXfs count="221">
    <xf numFmtId="0" fontId="0" fillId="0" borderId="0" xfId="0"/>
    <xf numFmtId="0" fontId="0" fillId="0" borderId="0" xfId="0" applyProtection="1"/>
    <xf numFmtId="0" fontId="2" fillId="0" borderId="0" xfId="0" applyFont="1" applyProtection="1"/>
    <xf numFmtId="0" fontId="0" fillId="0" borderId="0" xfId="0" applyBorder="1" applyProtection="1"/>
    <xf numFmtId="0" fontId="1" fillId="0" borderId="0" xfId="0" applyFont="1" applyAlignment="1" applyProtection="1">
      <alignment horizontal="right"/>
    </xf>
    <xf numFmtId="0" fontId="1" fillId="0" borderId="0" xfId="0" applyFont="1" applyBorder="1" applyAlignment="1" applyProtection="1">
      <alignment horizontal="center"/>
    </xf>
    <xf numFmtId="0" fontId="3" fillId="0" borderId="0" xfId="0" applyFont="1" applyAlignment="1" applyProtection="1">
      <alignment vertical="top"/>
    </xf>
    <xf numFmtId="0" fontId="1" fillId="0" borderId="0" xfId="0" applyFont="1" applyProtection="1"/>
    <xf numFmtId="1" fontId="0" fillId="0" borderId="1" xfId="0" applyNumberFormat="1" applyBorder="1" applyAlignment="1" applyProtection="1">
      <alignment horizontal="left"/>
      <protection locked="0"/>
    </xf>
    <xf numFmtId="0" fontId="3" fillId="0" borderId="0" xfId="0" applyFont="1" applyProtection="1">
      <protection locked="0"/>
    </xf>
    <xf numFmtId="0" fontId="1" fillId="0" borderId="2" xfId="0" applyFont="1" applyBorder="1" applyAlignment="1" applyProtection="1">
      <alignment horizontal="left"/>
    </xf>
    <xf numFmtId="40" fontId="0" fillId="0" borderId="0" xfId="0" applyNumberFormat="1" applyBorder="1" applyAlignment="1" applyProtection="1">
      <alignment horizontal="right"/>
      <protection locked="0"/>
    </xf>
    <xf numFmtId="0" fontId="9" fillId="0" borderId="0" xfId="0" applyFont="1" applyProtection="1"/>
    <xf numFmtId="0" fontId="9" fillId="0" borderId="0" xfId="0" applyFont="1" applyAlignment="1" applyProtection="1">
      <alignment horizontal="right"/>
    </xf>
    <xf numFmtId="0" fontId="1" fillId="0" borderId="0" xfId="0" applyFont="1" applyAlignment="1" applyProtection="1">
      <alignment horizontal="center"/>
    </xf>
    <xf numFmtId="0" fontId="0" fillId="0" borderId="2" xfId="0" applyBorder="1" applyProtection="1"/>
    <xf numFmtId="0" fontId="1" fillId="0" borderId="0" xfId="0" applyFont="1" applyBorder="1" applyProtection="1"/>
    <xf numFmtId="0" fontId="2" fillId="0" borderId="0" xfId="0" applyFont="1" applyAlignment="1" applyProtection="1">
      <alignment horizontal="right"/>
    </xf>
    <xf numFmtId="0" fontId="8" fillId="0" borderId="0" xfId="0" applyFont="1" applyAlignment="1" applyProtection="1">
      <alignment horizontal="right"/>
    </xf>
    <xf numFmtId="0" fontId="5" fillId="0" borderId="0" xfId="0" applyFont="1" applyProtection="1"/>
    <xf numFmtId="0" fontId="1" fillId="0" borderId="3" xfId="0" applyFont="1" applyBorder="1" applyProtection="1"/>
    <xf numFmtId="0" fontId="1" fillId="0" borderId="2" xfId="0" applyFont="1" applyBorder="1" applyProtection="1"/>
    <xf numFmtId="165" fontId="0" fillId="0" borderId="0" xfId="0" applyNumberFormat="1" applyBorder="1" applyAlignment="1" applyProtection="1">
      <alignment horizontal="right"/>
    </xf>
    <xf numFmtId="14" fontId="0" fillId="0" borderId="0" xfId="0" applyNumberFormat="1" applyBorder="1" applyAlignment="1" applyProtection="1">
      <alignment horizontal="center"/>
    </xf>
    <xf numFmtId="4" fontId="0" fillId="0" borderId="0" xfId="0" applyNumberFormat="1" applyBorder="1" applyAlignment="1" applyProtection="1">
      <alignment horizontal="right"/>
    </xf>
    <xf numFmtId="0" fontId="6" fillId="0" borderId="0" xfId="0" applyFont="1" applyBorder="1" applyAlignment="1" applyProtection="1">
      <alignment horizontal="center"/>
    </xf>
    <xf numFmtId="1" fontId="0" fillId="0" borderId="3" xfId="0" applyNumberFormat="1" applyBorder="1" applyAlignment="1" applyProtection="1">
      <alignment horizontal="left"/>
    </xf>
    <xf numFmtId="0" fontId="0" fillId="0" borderId="4" xfId="0" applyBorder="1" applyProtection="1"/>
    <xf numFmtId="1" fontId="0" fillId="0" borderId="1" xfId="0" applyNumberFormat="1" applyBorder="1" applyAlignment="1" applyProtection="1">
      <alignment horizontal="left"/>
    </xf>
    <xf numFmtId="4" fontId="0" fillId="0" borderId="5" xfId="0" applyNumberFormat="1" applyBorder="1" applyAlignment="1" applyProtection="1">
      <alignment horizontal="right"/>
    </xf>
    <xf numFmtId="4" fontId="0" fillId="0" borderId="0" xfId="0" applyNumberFormat="1" applyBorder="1" applyAlignment="1" applyProtection="1">
      <alignment horizontal="left"/>
    </xf>
    <xf numFmtId="40" fontId="0" fillId="0" borderId="0" xfId="0" applyNumberFormat="1" applyBorder="1" applyAlignment="1" applyProtection="1">
      <alignment horizontal="right"/>
    </xf>
    <xf numFmtId="40" fontId="11" fillId="0" borderId="0" xfId="0" applyNumberFormat="1" applyFont="1" applyBorder="1" applyAlignment="1" applyProtection="1">
      <alignment horizontal="right"/>
    </xf>
    <xf numFmtId="0" fontId="0" fillId="0" borderId="0" xfId="0" applyBorder="1" applyAlignment="1" applyProtection="1"/>
    <xf numFmtId="4" fontId="10" fillId="0" borderId="1" xfId="0" applyNumberFormat="1" applyFont="1" applyBorder="1" applyAlignment="1" applyProtection="1">
      <alignment horizontal="center"/>
    </xf>
    <xf numFmtId="4" fontId="0" fillId="0" borderId="1" xfId="0" applyNumberFormat="1" applyBorder="1" applyAlignment="1" applyProtection="1">
      <alignment horizontal="left"/>
    </xf>
    <xf numFmtId="40" fontId="0" fillId="0" borderId="6" xfId="0" applyNumberFormat="1" applyBorder="1" applyAlignment="1" applyProtection="1">
      <alignment horizontal="right"/>
    </xf>
    <xf numFmtId="4" fontId="3" fillId="0" borderId="5" xfId="0" applyNumberFormat="1" applyFont="1" applyBorder="1" applyAlignment="1" applyProtection="1">
      <alignment horizontal="left"/>
    </xf>
    <xf numFmtId="0" fontId="5" fillId="0" borderId="0" xfId="0" applyFont="1" applyAlignment="1" applyProtection="1">
      <alignment horizontal="center"/>
      <protection locked="0"/>
    </xf>
    <xf numFmtId="1" fontId="6" fillId="0" borderId="0" xfId="0" applyNumberFormat="1" applyFont="1" applyBorder="1" applyAlignment="1" applyProtection="1">
      <alignment horizontal="left"/>
    </xf>
    <xf numFmtId="0" fontId="6" fillId="0" borderId="0" xfId="0" applyFont="1" applyBorder="1" applyAlignment="1" applyProtection="1">
      <alignment horizontal="left"/>
    </xf>
    <xf numFmtId="4" fontId="0" fillId="0" borderId="0" xfId="0" applyNumberFormat="1" applyBorder="1" applyAlignment="1" applyProtection="1">
      <alignment horizontal="center" vertical="top" wrapText="1"/>
    </xf>
    <xf numFmtId="0" fontId="6" fillId="0" borderId="3" xfId="0" applyFont="1" applyBorder="1" applyAlignment="1" applyProtection="1">
      <alignment horizontal="left"/>
    </xf>
    <xf numFmtId="0" fontId="6" fillId="0" borderId="2" xfId="0" applyFont="1" applyBorder="1" applyAlignment="1" applyProtection="1">
      <alignment horizontal="left"/>
    </xf>
    <xf numFmtId="0" fontId="0" fillId="0" borderId="1" xfId="0" applyBorder="1" applyProtection="1"/>
    <xf numFmtId="0" fontId="5" fillId="0" borderId="7" xfId="0" applyFont="1" applyBorder="1" applyProtection="1"/>
    <xf numFmtId="0" fontId="0" fillId="0" borderId="8" xfId="0" applyBorder="1" applyAlignment="1" applyProtection="1">
      <alignment horizontal="center" vertical="top"/>
    </xf>
    <xf numFmtId="0" fontId="0" fillId="0" borderId="9" xfId="0" applyBorder="1" applyProtection="1"/>
    <xf numFmtId="14" fontId="0" fillId="0" borderId="7" xfId="0" applyNumberFormat="1" applyBorder="1" applyAlignment="1" applyProtection="1">
      <alignment horizontal="center" vertical="top"/>
    </xf>
    <xf numFmtId="1" fontId="0" fillId="0" borderId="0" xfId="0" applyNumberFormat="1" applyAlignment="1" applyProtection="1">
      <alignment horizontal="center"/>
    </xf>
    <xf numFmtId="0" fontId="0" fillId="0" borderId="0" xfId="0" applyBorder="1" applyAlignment="1" applyProtection="1">
      <alignment horizontal="left" vertical="top"/>
    </xf>
    <xf numFmtId="14" fontId="1" fillId="0" borderId="0" xfId="0" applyNumberFormat="1" applyFont="1" applyBorder="1" applyProtection="1"/>
    <xf numFmtId="14" fontId="0" fillId="0" borderId="0" xfId="0" applyNumberFormat="1" applyBorder="1" applyAlignment="1" applyProtection="1">
      <alignment horizontal="center" vertical="top"/>
    </xf>
    <xf numFmtId="14" fontId="0" fillId="0" borderId="6" xfId="0" applyNumberFormat="1" applyBorder="1" applyAlignment="1" applyProtection="1">
      <alignment horizontal="center" vertical="top"/>
    </xf>
    <xf numFmtId="0" fontId="0" fillId="0" borderId="10" xfId="0" applyBorder="1" applyProtection="1"/>
    <xf numFmtId="0" fontId="5" fillId="0" borderId="1" xfId="0" applyNumberFormat="1" applyFont="1" applyBorder="1" applyAlignment="1" applyProtection="1">
      <alignment horizontal="left" vertical="top"/>
    </xf>
    <xf numFmtId="0" fontId="5" fillId="0" borderId="0" xfId="0" applyNumberFormat="1" applyFont="1" applyBorder="1" applyAlignment="1" applyProtection="1">
      <alignment horizontal="left" vertical="top"/>
    </xf>
    <xf numFmtId="0" fontId="5" fillId="0" borderId="7" xfId="0" applyNumberFormat="1" applyFont="1" applyBorder="1" applyAlignment="1" applyProtection="1">
      <alignment horizontal="left" vertical="top"/>
    </xf>
    <xf numFmtId="40" fontId="7" fillId="0" borderId="2" xfId="0" applyNumberFormat="1" applyFont="1" applyBorder="1" applyProtection="1"/>
    <xf numFmtId="40" fontId="7" fillId="0" borderId="4" xfId="0" applyNumberFormat="1" applyFont="1" applyBorder="1" applyProtection="1"/>
    <xf numFmtId="40" fontId="7" fillId="0" borderId="11" xfId="0" applyNumberFormat="1" applyFont="1" applyBorder="1" applyAlignment="1" applyProtection="1">
      <alignment horizontal="right"/>
      <protection locked="0"/>
    </xf>
    <xf numFmtId="40" fontId="7" fillId="0" borderId="0" xfId="0" applyNumberFormat="1" applyFont="1" applyBorder="1" applyAlignment="1" applyProtection="1">
      <alignment horizontal="right"/>
      <protection locked="0"/>
    </xf>
    <xf numFmtId="40" fontId="7" fillId="0" borderId="12" xfId="0" applyNumberFormat="1" applyFont="1" applyBorder="1" applyAlignment="1" applyProtection="1">
      <alignment horizontal="right"/>
      <protection locked="0"/>
    </xf>
    <xf numFmtId="40" fontId="7" fillId="0" borderId="0" xfId="0" applyNumberFormat="1" applyFont="1" applyBorder="1" applyProtection="1"/>
    <xf numFmtId="40" fontId="7" fillId="0" borderId="6" xfId="0" applyNumberFormat="1" applyFont="1" applyBorder="1" applyProtection="1"/>
    <xf numFmtId="40" fontId="7" fillId="0" borderId="13" xfId="0" applyNumberFormat="1" applyFont="1" applyBorder="1" applyAlignment="1" applyProtection="1">
      <alignment horizontal="right"/>
    </xf>
    <xf numFmtId="40" fontId="7" fillId="0" borderId="7" xfId="0" applyNumberFormat="1" applyFont="1" applyBorder="1" applyAlignment="1" applyProtection="1">
      <alignment horizontal="right"/>
    </xf>
    <xf numFmtId="40" fontId="7" fillId="0" borderId="14" xfId="0" applyNumberFormat="1" applyFont="1" applyBorder="1" applyAlignment="1" applyProtection="1">
      <alignment horizontal="right"/>
    </xf>
    <xf numFmtId="40" fontId="7" fillId="0" borderId="7" xfId="0" applyNumberFormat="1" applyFont="1" applyBorder="1" applyAlignment="1" applyProtection="1">
      <alignment horizontal="center"/>
    </xf>
    <xf numFmtId="40" fontId="7" fillId="0" borderId="14" xfId="0" applyNumberFormat="1" applyFont="1" applyBorder="1" applyProtection="1"/>
    <xf numFmtId="40" fontId="7" fillId="0" borderId="7" xfId="0" applyNumberFormat="1" applyFont="1" applyBorder="1" applyProtection="1"/>
    <xf numFmtId="40" fontId="7" fillId="0" borderId="15" xfId="0" applyNumberFormat="1" applyFont="1" applyBorder="1" applyProtection="1"/>
    <xf numFmtId="40" fontId="7" fillId="0" borderId="0" xfId="0" applyNumberFormat="1" applyFont="1" applyBorder="1" applyAlignment="1" applyProtection="1"/>
    <xf numFmtId="166" fontId="7" fillId="0" borderId="2" xfId="0" applyNumberFormat="1" applyFont="1" applyBorder="1" applyProtection="1">
      <protection locked="0"/>
    </xf>
    <xf numFmtId="166" fontId="7" fillId="0" borderId="2" xfId="0" applyNumberFormat="1" applyFont="1" applyBorder="1" applyAlignment="1" applyProtection="1">
      <alignment horizontal="center"/>
      <protection locked="0"/>
    </xf>
    <xf numFmtId="166" fontId="7" fillId="0" borderId="16" xfId="0" applyNumberFormat="1" applyFont="1" applyBorder="1" applyAlignment="1" applyProtection="1">
      <alignment horizontal="center"/>
      <protection locked="0"/>
    </xf>
    <xf numFmtId="40" fontId="7" fillId="0" borderId="0" xfId="0" applyNumberFormat="1" applyFont="1" applyProtection="1"/>
    <xf numFmtId="40" fontId="7" fillId="0" borderId="0" xfId="0" applyNumberFormat="1" applyFont="1" applyBorder="1" applyAlignment="1" applyProtection="1">
      <alignment horizontal="right"/>
    </xf>
    <xf numFmtId="40" fontId="7" fillId="0" borderId="0" xfId="0" applyNumberFormat="1" applyFont="1" applyBorder="1" applyAlignment="1" applyProtection="1">
      <alignment horizontal="center"/>
    </xf>
    <xf numFmtId="166" fontId="7" fillId="0" borderId="17" xfId="0" applyNumberFormat="1" applyFont="1" applyBorder="1" applyAlignment="1" applyProtection="1">
      <alignment horizontal="center"/>
      <protection locked="0"/>
    </xf>
    <xf numFmtId="0" fontId="7" fillId="0" borderId="0" xfId="0" applyFont="1" applyBorder="1" applyProtection="1"/>
    <xf numFmtId="0" fontId="5" fillId="0" borderId="0" xfId="0" applyFont="1" applyBorder="1" applyProtection="1"/>
    <xf numFmtId="0" fontId="5" fillId="0" borderId="0" xfId="0" applyFont="1" applyBorder="1" applyAlignment="1" applyProtection="1">
      <alignment horizontal="left" vertical="top" wrapText="1"/>
    </xf>
    <xf numFmtId="0" fontId="7" fillId="0" borderId="0" xfId="0" applyFont="1" applyAlignment="1" applyProtection="1">
      <alignment horizontal="left"/>
    </xf>
    <xf numFmtId="0" fontId="0" fillId="0" borderId="0"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1" xfId="0" applyBorder="1" applyAlignment="1" applyProtection="1">
      <alignment horizontal="left" vertical="top" wrapText="1"/>
    </xf>
    <xf numFmtId="0" fontId="0" fillId="0" borderId="0" xfId="0" applyBorder="1" applyAlignment="1" applyProtection="1">
      <alignment horizontal="center"/>
    </xf>
    <xf numFmtId="40" fontId="0" fillId="0" borderId="6" xfId="0" applyNumberFormat="1" applyBorder="1" applyAlignment="1" applyProtection="1">
      <alignment horizontal="right"/>
      <protection locked="0"/>
    </xf>
    <xf numFmtId="0" fontId="0" fillId="0" borderId="6" xfId="0" applyBorder="1" applyProtection="1"/>
    <xf numFmtId="0" fontId="0" fillId="0" borderId="7" xfId="0" applyBorder="1" applyProtection="1"/>
    <xf numFmtId="0" fontId="0" fillId="0" borderId="7" xfId="0" applyBorder="1" applyAlignment="1" applyProtection="1">
      <alignment horizontal="center"/>
    </xf>
    <xf numFmtId="0" fontId="0" fillId="0" borderId="0" xfId="0" applyAlignment="1" applyProtection="1">
      <alignment horizontal="center" vertical="center"/>
    </xf>
    <xf numFmtId="164" fontId="6" fillId="0" borderId="0" xfId="0" applyNumberFormat="1" applyFont="1" applyAlignment="1" applyProtection="1">
      <alignment horizontal="center"/>
    </xf>
    <xf numFmtId="0" fontId="5" fillId="0" borderId="0" xfId="0" applyFont="1" applyProtection="1">
      <protection locked="0"/>
    </xf>
    <xf numFmtId="0" fontId="6" fillId="0" borderId="0" xfId="0" applyFont="1" applyProtection="1"/>
    <xf numFmtId="0" fontId="1" fillId="0" borderId="4" xfId="0" applyFont="1" applyBorder="1" applyAlignment="1" applyProtection="1">
      <alignment horizontal="left"/>
    </xf>
    <xf numFmtId="1" fontId="6" fillId="0" borderId="18" xfId="0" applyNumberFormat="1" applyFont="1" applyBorder="1" applyAlignment="1" applyProtection="1">
      <alignment horizontal="left"/>
    </xf>
    <xf numFmtId="0" fontId="0" fillId="0" borderId="19" xfId="0" applyBorder="1" applyProtection="1"/>
    <xf numFmtId="40" fontId="0" fillId="0" borderId="20" xfId="0" applyNumberFormat="1" applyBorder="1" applyAlignment="1" applyProtection="1">
      <alignment horizontal="right"/>
    </xf>
    <xf numFmtId="40" fontId="15" fillId="0" borderId="6" xfId="0" applyNumberFormat="1" applyFont="1" applyBorder="1" applyAlignment="1" applyProtection="1">
      <alignment horizontal="right"/>
      <protection locked="0"/>
    </xf>
    <xf numFmtId="166" fontId="1" fillId="0" borderId="17" xfId="0" applyNumberFormat="1" applyFont="1" applyBorder="1" applyAlignment="1" applyProtection="1">
      <alignment horizontal="center"/>
      <protection locked="0"/>
    </xf>
    <xf numFmtId="166" fontId="1" fillId="0" borderId="2" xfId="0" applyNumberFormat="1" applyFont="1" applyBorder="1" applyAlignment="1" applyProtection="1">
      <alignment horizontal="center"/>
      <protection locked="0"/>
    </xf>
    <xf numFmtId="166" fontId="1" fillId="0" borderId="16" xfId="0" applyNumberFormat="1" applyFont="1" applyBorder="1" applyAlignment="1" applyProtection="1">
      <alignment horizontal="center"/>
      <protection locked="0"/>
    </xf>
    <xf numFmtId="0" fontId="0" fillId="0" borderId="0" xfId="0" applyBorder="1" applyAlignment="1" applyProtection="1">
      <alignment vertical="center"/>
    </xf>
    <xf numFmtId="40" fontId="0" fillId="0" borderId="0" xfId="0" applyNumberFormat="1" applyBorder="1" applyProtection="1"/>
    <xf numFmtId="0" fontId="6" fillId="0" borderId="1" xfId="0" applyFont="1" applyBorder="1" applyAlignment="1" applyProtection="1">
      <alignment horizontal="left"/>
    </xf>
    <xf numFmtId="0" fontId="12" fillId="0" borderId="0" xfId="1" applyBorder="1" applyAlignment="1" applyProtection="1">
      <protection locked="0"/>
    </xf>
    <xf numFmtId="0" fontId="12" fillId="0" borderId="0" xfId="1" applyBorder="1" applyAlignment="1" applyProtection="1"/>
    <xf numFmtId="0" fontId="5" fillId="0" borderId="0" xfId="0" applyFont="1" applyAlignment="1" applyProtection="1"/>
    <xf numFmtId="0" fontId="4" fillId="0" borderId="0" xfId="0" applyFont="1" applyAlignment="1" applyProtection="1"/>
    <xf numFmtId="0" fontId="15" fillId="0" borderId="0" xfId="1" applyFont="1" applyBorder="1" applyAlignment="1" applyProtection="1"/>
    <xf numFmtId="0" fontId="0" fillId="0" borderId="0" xfId="0" applyFill="1" applyBorder="1" applyAlignment="1" applyProtection="1">
      <protection locked="0"/>
    </xf>
    <xf numFmtId="0" fontId="16" fillId="0" borderId="0" xfId="0" applyFont="1" applyBorder="1" applyAlignment="1">
      <alignment horizontal="center"/>
    </xf>
    <xf numFmtId="0" fontId="1" fillId="0" borderId="0" xfId="0" applyFont="1" applyAlignment="1" applyProtection="1">
      <alignment horizontal="right"/>
    </xf>
    <xf numFmtId="40" fontId="7" fillId="0" borderId="0" xfId="0" applyNumberFormat="1" applyFont="1" applyBorder="1" applyAlignment="1" applyProtection="1">
      <alignment horizontal="right"/>
      <protection locked="0"/>
    </xf>
    <xf numFmtId="166" fontId="1" fillId="0" borderId="2" xfId="0" applyNumberFormat="1" applyFont="1" applyBorder="1" applyAlignment="1" applyProtection="1">
      <alignment horizontal="center"/>
      <protection locked="0"/>
    </xf>
    <xf numFmtId="165" fontId="0" fillId="0" borderId="1" xfId="0" quotePrefix="1" applyNumberFormat="1" applyBorder="1" applyAlignment="1" applyProtection="1">
      <alignment horizontal="left"/>
      <protection locked="0"/>
    </xf>
    <xf numFmtId="165" fontId="0" fillId="0" borderId="0" xfId="0" quotePrefix="1" applyNumberFormat="1" applyBorder="1" applyAlignment="1" applyProtection="1">
      <alignment horizontal="left"/>
      <protection locked="0"/>
    </xf>
    <xf numFmtId="0" fontId="4" fillId="0" borderId="1"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4" fontId="0" fillId="0" borderId="3" xfId="0" applyNumberFormat="1" applyBorder="1" applyAlignment="1" applyProtection="1">
      <alignment horizontal="left" vertical="top" wrapText="1"/>
    </xf>
    <xf numFmtId="4" fontId="0" fillId="0" borderId="2" xfId="0" applyNumberFormat="1" applyBorder="1" applyAlignment="1" applyProtection="1">
      <alignment horizontal="left" vertical="top" wrapText="1"/>
    </xf>
    <xf numFmtId="4" fontId="0" fillId="0" borderId="4" xfId="0" applyNumberFormat="1" applyBorder="1" applyAlignment="1" applyProtection="1">
      <alignment horizontal="left" vertical="top" wrapText="1"/>
    </xf>
    <xf numFmtId="40" fontId="7" fillId="0" borderId="2" xfId="0" applyNumberFormat="1" applyFont="1" applyBorder="1" applyAlignment="1" applyProtection="1"/>
    <xf numFmtId="0" fontId="0" fillId="0" borderId="0" xfId="0" applyBorder="1" applyAlignment="1" applyProtection="1">
      <alignment horizontal="center"/>
    </xf>
    <xf numFmtId="0" fontId="0" fillId="0" borderId="1" xfId="0" applyNumberFormat="1" applyBorder="1" applyAlignment="1" applyProtection="1">
      <alignment horizontal="justify" vertical="center" wrapText="1"/>
      <protection locked="0"/>
    </xf>
    <xf numFmtId="0" fontId="0" fillId="0" borderId="0" xfId="0" applyNumberFormat="1" applyBorder="1" applyAlignment="1" applyProtection="1">
      <alignment horizontal="justify" vertical="center" wrapText="1"/>
      <protection locked="0"/>
    </xf>
    <xf numFmtId="0" fontId="0" fillId="0" borderId="6" xfId="0" applyNumberFormat="1" applyBorder="1" applyAlignment="1" applyProtection="1">
      <alignment horizontal="justify" vertical="center" wrapText="1"/>
      <protection locked="0"/>
    </xf>
    <xf numFmtId="0" fontId="0" fillId="0" borderId="5" xfId="0" applyNumberFormat="1" applyBorder="1" applyAlignment="1" applyProtection="1">
      <alignment horizontal="justify" vertical="center" wrapText="1"/>
      <protection locked="0"/>
    </xf>
    <xf numFmtId="0" fontId="0" fillId="0" borderId="7" xfId="0" applyNumberFormat="1" applyBorder="1" applyAlignment="1" applyProtection="1">
      <alignment horizontal="justify" vertical="center" wrapText="1"/>
      <protection locked="0"/>
    </xf>
    <xf numFmtId="0" fontId="0" fillId="0" borderId="15" xfId="0" applyNumberFormat="1" applyBorder="1" applyAlignment="1" applyProtection="1">
      <alignment horizontal="justify" vertical="center" wrapText="1"/>
      <protection locked="0"/>
    </xf>
    <xf numFmtId="0" fontId="6" fillId="0" borderId="1" xfId="0" applyFont="1" applyBorder="1" applyAlignment="1" applyProtection="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vertical="top" wrapText="1"/>
    </xf>
    <xf numFmtId="0" fontId="4" fillId="0" borderId="3" xfId="0" applyFont="1" applyBorder="1" applyAlignment="1" applyProtection="1">
      <alignment horizontal="left" vertical="center" wrapText="1"/>
      <protection locked="0"/>
    </xf>
    <xf numFmtId="0" fontId="4" fillId="0" borderId="2"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15" xfId="0" applyFont="1" applyBorder="1" applyAlignment="1" applyProtection="1">
      <alignment vertical="center" wrapText="1"/>
      <protection locked="0"/>
    </xf>
    <xf numFmtId="40" fontId="11" fillId="0" borderId="6" xfId="0" applyNumberFormat="1" applyFont="1" applyBorder="1" applyAlignment="1" applyProtection="1">
      <alignment horizontal="right"/>
    </xf>
    <xf numFmtId="40" fontId="11" fillId="0" borderId="15" xfId="0" applyNumberFormat="1" applyFont="1" applyBorder="1" applyAlignment="1" applyProtection="1">
      <alignment horizontal="right"/>
    </xf>
    <xf numFmtId="0" fontId="14" fillId="0" borderId="0" xfId="0" applyFont="1" applyAlignment="1" applyProtection="1">
      <alignment horizontal="center"/>
    </xf>
    <xf numFmtId="4" fontId="3" fillId="0" borderId="7" xfId="0" applyNumberFormat="1" applyFont="1" applyBorder="1" applyAlignment="1" applyProtection="1">
      <alignment horizontal="center"/>
    </xf>
    <xf numFmtId="4" fontId="3" fillId="0" borderId="15" xfId="0" applyNumberFormat="1" applyFont="1" applyBorder="1" applyAlignment="1" applyProtection="1">
      <alignment horizontal="center"/>
    </xf>
    <xf numFmtId="0" fontId="7" fillId="0" borderId="0" xfId="0" applyFont="1" applyBorder="1" applyAlignment="1" applyProtection="1">
      <alignment horizontal="left" vertical="top" wrapText="1"/>
    </xf>
    <xf numFmtId="0" fontId="7" fillId="0" borderId="6" xfId="0" applyFont="1" applyBorder="1" applyAlignment="1" applyProtection="1">
      <alignment horizontal="left" vertical="top" wrapText="1"/>
    </xf>
    <xf numFmtId="0" fontId="7" fillId="0" borderId="1" xfId="0" applyFont="1" applyBorder="1" applyAlignment="1" applyProtection="1">
      <alignment horizontal="left" vertical="top" wrapText="1"/>
    </xf>
    <xf numFmtId="0" fontId="7" fillId="0" borderId="1" xfId="0" applyFont="1" applyBorder="1" applyAlignment="1" applyProtection="1">
      <alignment horizontal="left" vertical="top" wrapText="1"/>
      <protection locked="0"/>
    </xf>
    <xf numFmtId="0" fontId="0" fillId="0" borderId="0" xfId="0" applyAlignment="1" applyProtection="1">
      <alignment wrapText="1"/>
      <protection locked="0"/>
    </xf>
    <xf numFmtId="0" fontId="0" fillId="0" borderId="6" xfId="0" applyBorder="1" applyAlignment="1" applyProtection="1">
      <alignment wrapText="1"/>
      <protection locked="0"/>
    </xf>
    <xf numFmtId="0" fontId="0" fillId="0" borderId="1" xfId="0" applyBorder="1" applyAlignment="1" applyProtection="1">
      <alignment wrapText="1"/>
      <protection locked="0"/>
    </xf>
    <xf numFmtId="0" fontId="0" fillId="0" borderId="5" xfId="0" applyBorder="1" applyAlignment="1" applyProtection="1">
      <alignment wrapText="1"/>
      <protection locked="0"/>
    </xf>
    <xf numFmtId="0" fontId="0" fillId="0" borderId="7" xfId="0" applyBorder="1" applyAlignment="1" applyProtection="1">
      <alignment wrapText="1"/>
      <protection locked="0"/>
    </xf>
    <xf numFmtId="0" fontId="0" fillId="0" borderId="15" xfId="0" applyBorder="1" applyAlignment="1" applyProtection="1">
      <alignment wrapText="1"/>
      <protection locked="0"/>
    </xf>
    <xf numFmtId="0" fontId="2" fillId="2" borderId="3" xfId="0" applyFont="1" applyFill="1" applyBorder="1" applyAlignment="1" applyProtection="1">
      <protection locked="0"/>
    </xf>
    <xf numFmtId="0" fontId="0" fillId="2" borderId="2" xfId="0" applyFill="1" applyBorder="1" applyAlignment="1" applyProtection="1">
      <protection locked="0"/>
    </xf>
    <xf numFmtId="0" fontId="0" fillId="2" borderId="4" xfId="0" applyFill="1" applyBorder="1" applyAlignment="1" applyProtection="1">
      <protection locked="0"/>
    </xf>
    <xf numFmtId="0" fontId="17" fillId="0" borderId="5" xfId="0" applyFont="1" applyBorder="1" applyAlignment="1" applyProtection="1">
      <alignment horizontal="center"/>
    </xf>
    <xf numFmtId="0" fontId="0" fillId="0" borderId="7" xfId="0" applyBorder="1" applyAlignment="1">
      <alignment horizontal="center"/>
    </xf>
    <xf numFmtId="0" fontId="0" fillId="0" borderId="15" xfId="0" applyBorder="1" applyAlignment="1">
      <alignment horizontal="center"/>
    </xf>
    <xf numFmtId="40" fontId="0" fillId="0" borderId="1" xfId="0" applyNumberFormat="1" applyBorder="1" applyAlignment="1" applyProtection="1">
      <alignment horizontal="left"/>
    </xf>
    <xf numFmtId="40" fontId="0" fillId="0" borderId="0" xfId="0" applyNumberFormat="1" applyBorder="1" applyAlignment="1" applyProtection="1">
      <alignment horizontal="left"/>
    </xf>
    <xf numFmtId="40" fontId="0" fillId="0" borderId="5" xfId="0" applyNumberFormat="1" applyBorder="1" applyAlignment="1" applyProtection="1">
      <alignment horizontal="left"/>
    </xf>
    <xf numFmtId="40" fontId="0" fillId="0" borderId="7" xfId="0" applyNumberFormat="1" applyBorder="1" applyAlignment="1" applyProtection="1">
      <alignment horizontal="left"/>
    </xf>
    <xf numFmtId="0" fontId="13" fillId="0" borderId="0" xfId="0" applyFont="1" applyAlignment="1" applyProtection="1">
      <protection locked="0"/>
    </xf>
    <xf numFmtId="0" fontId="13" fillId="0" borderId="1" xfId="0" applyNumberFormat="1" applyFont="1" applyBorder="1" applyAlignment="1" applyProtection="1">
      <alignment horizontal="left" vertical="center"/>
      <protection locked="0"/>
    </xf>
    <xf numFmtId="0" fontId="13" fillId="0" borderId="0" xfId="0" applyNumberFormat="1" applyFont="1" applyBorder="1" applyAlignment="1" applyProtection="1">
      <alignment horizontal="left" vertical="center"/>
      <protection locked="0"/>
    </xf>
    <xf numFmtId="0" fontId="13" fillId="0" borderId="6" xfId="0" applyNumberFormat="1"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167" fontId="5" fillId="0" borderId="0" xfId="0" applyNumberFormat="1" applyFont="1" applyAlignment="1" applyProtection="1">
      <alignment horizontal="center"/>
      <protection locked="0"/>
    </xf>
    <xf numFmtId="0" fontId="0" fillId="0" borderId="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1" fillId="0" borderId="0" xfId="0" applyFont="1" applyAlignment="1" applyProtection="1">
      <alignment horizontal="center"/>
    </xf>
    <xf numFmtId="0" fontId="5" fillId="0" borderId="0" xfId="0" applyFont="1" applyAlignment="1" applyProtection="1">
      <alignment horizontal="center"/>
      <protection locked="0"/>
    </xf>
    <xf numFmtId="164" fontId="5" fillId="0" borderId="0" xfId="0" applyNumberFormat="1" applyFont="1" applyAlignment="1" applyProtection="1">
      <alignment horizontal="center"/>
      <protection locked="0"/>
    </xf>
    <xf numFmtId="14" fontId="0" fillId="0" borderId="6" xfId="0" applyNumberFormat="1" applyBorder="1" applyAlignment="1" applyProtection="1">
      <alignment horizontal="center" vertical="top"/>
      <protection locked="0"/>
    </xf>
    <xf numFmtId="14" fontId="0" fillId="0" borderId="15" xfId="0" applyNumberFormat="1" applyBorder="1" applyAlignment="1" applyProtection="1">
      <alignment horizontal="center" vertical="top"/>
      <protection locked="0"/>
    </xf>
    <xf numFmtId="166" fontId="7" fillId="0" borderId="2" xfId="0" applyNumberFormat="1" applyFont="1" applyBorder="1" applyAlignment="1" applyProtection="1">
      <alignment horizontal="center"/>
      <protection locked="0"/>
    </xf>
    <xf numFmtId="40" fontId="7" fillId="0" borderId="0" xfId="0" applyNumberFormat="1" applyFont="1" applyBorder="1" applyAlignment="1" applyProtection="1">
      <alignment horizontal="center"/>
    </xf>
    <xf numFmtId="0" fontId="4" fillId="0" borderId="0" xfId="0" applyFont="1" applyBorder="1" applyAlignment="1" applyProtection="1">
      <alignment horizontal="left" vertical="top"/>
    </xf>
    <xf numFmtId="0" fontId="4" fillId="0" borderId="7" xfId="0" applyFont="1" applyBorder="1" applyAlignment="1" applyProtection="1">
      <alignment horizontal="left" vertical="top"/>
    </xf>
    <xf numFmtId="0" fontId="13" fillId="0" borderId="1" xfId="0" applyNumberFormat="1" applyFont="1" applyBorder="1" applyAlignment="1" applyProtection="1">
      <alignment horizontal="left" vertical="top"/>
    </xf>
    <xf numFmtId="0" fontId="13" fillId="0" borderId="0" xfId="0" applyNumberFormat="1" applyFont="1" applyBorder="1" applyAlignment="1" applyProtection="1">
      <alignment horizontal="left" vertical="top"/>
    </xf>
    <xf numFmtId="0" fontId="13" fillId="0" borderId="5" xfId="0" applyNumberFormat="1" applyFont="1" applyBorder="1" applyAlignment="1" applyProtection="1">
      <alignment horizontal="left" vertical="top"/>
    </xf>
    <xf numFmtId="0" fontId="13" fillId="0" borderId="7" xfId="0" applyNumberFormat="1" applyFont="1" applyBorder="1" applyAlignment="1" applyProtection="1">
      <alignment horizontal="left" vertical="top"/>
    </xf>
    <xf numFmtId="0" fontId="6" fillId="0" borderId="0" xfId="0" applyFont="1" applyBorder="1" applyAlignment="1" applyProtection="1">
      <alignment horizontal="left"/>
    </xf>
    <xf numFmtId="1" fontId="13" fillId="0" borderId="0" xfId="0" applyNumberFormat="1" applyFont="1" applyAlignment="1" applyProtection="1">
      <alignment horizontal="center"/>
    </xf>
    <xf numFmtId="0" fontId="13" fillId="0" borderId="0" xfId="0" applyFont="1" applyAlignment="1"/>
    <xf numFmtId="166" fontId="7" fillId="0" borderId="21" xfId="0" applyNumberFormat="1" applyFont="1" applyBorder="1" applyAlignment="1" applyProtection="1">
      <alignment horizontal="center"/>
      <protection locked="0"/>
    </xf>
    <xf numFmtId="166" fontId="7" fillId="0" borderId="22" xfId="0" applyNumberFormat="1" applyFont="1" applyBorder="1" applyAlignment="1" applyProtection="1">
      <alignment horizontal="center"/>
      <protection locked="0"/>
    </xf>
    <xf numFmtId="166" fontId="7" fillId="0" borderId="23" xfId="0" applyNumberFormat="1" applyFont="1" applyBorder="1" applyAlignment="1" applyProtection="1">
      <alignment horizontal="center"/>
      <protection locked="0"/>
    </xf>
    <xf numFmtId="0" fontId="13" fillId="0" borderId="1" xfId="0" applyNumberFormat="1" applyFont="1" applyBorder="1" applyAlignment="1" applyProtection="1">
      <alignment horizontal="left" vertical="top"/>
      <protection locked="0"/>
    </xf>
    <xf numFmtId="0" fontId="13" fillId="0" borderId="0" xfId="0" applyNumberFormat="1"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14" fontId="0" fillId="0" borderId="0" xfId="0" applyNumberFormat="1" applyBorder="1" applyAlignment="1" applyProtection="1">
      <alignment horizontal="center" vertical="top"/>
      <protection locked="0"/>
    </xf>
    <xf numFmtId="4" fontId="0" fillId="0" borderId="0" xfId="0" applyNumberFormat="1" applyBorder="1" applyAlignment="1" applyProtection="1">
      <alignment horizontal="center"/>
    </xf>
    <xf numFmtId="4" fontId="0" fillId="0" borderId="7" xfId="0" applyNumberFormat="1" applyBorder="1" applyAlignment="1" applyProtection="1">
      <alignment horizontal="center"/>
    </xf>
    <xf numFmtId="4" fontId="0" fillId="0" borderId="3" xfId="0" applyNumberFormat="1" applyBorder="1" applyAlignment="1" applyProtection="1">
      <alignment horizontal="left" vertical="top" wrapText="1"/>
      <protection locked="0"/>
    </xf>
    <xf numFmtId="4" fontId="0" fillId="0" borderId="2" xfId="0" applyNumberFormat="1" applyBorder="1" applyAlignment="1" applyProtection="1">
      <alignment horizontal="left" vertical="top" wrapText="1"/>
      <protection locked="0"/>
    </xf>
    <xf numFmtId="4" fontId="0" fillId="0" borderId="4" xfId="0" applyNumberFormat="1" applyBorder="1" applyAlignment="1" applyProtection="1">
      <alignment horizontal="left" vertical="top" wrapText="1"/>
      <protection locked="0"/>
    </xf>
    <xf numFmtId="4" fontId="0" fillId="0" borderId="1" xfId="0" applyNumberFormat="1" applyBorder="1" applyAlignment="1" applyProtection="1">
      <alignment horizontal="left" vertical="top" wrapText="1"/>
      <protection locked="0"/>
    </xf>
    <xf numFmtId="4" fontId="0" fillId="0" borderId="0" xfId="0" applyNumberFormat="1" applyBorder="1" applyAlignment="1" applyProtection="1">
      <alignment horizontal="left" vertical="top" wrapText="1"/>
      <protection locked="0"/>
    </xf>
    <xf numFmtId="4" fontId="0" fillId="0" borderId="6" xfId="0" applyNumberFormat="1" applyBorder="1" applyAlignment="1" applyProtection="1">
      <alignment horizontal="left" vertical="top" wrapText="1"/>
      <protection locked="0"/>
    </xf>
    <xf numFmtId="4" fontId="0" fillId="0" borderId="5" xfId="0" applyNumberFormat="1" applyBorder="1" applyAlignment="1" applyProtection="1">
      <alignment horizontal="left" vertical="top" wrapText="1"/>
      <protection locked="0"/>
    </xf>
    <xf numFmtId="4" fontId="0" fillId="0" borderId="7" xfId="0" applyNumberFormat="1" applyBorder="1" applyAlignment="1" applyProtection="1">
      <alignment horizontal="left" vertical="top" wrapText="1"/>
      <protection locked="0"/>
    </xf>
    <xf numFmtId="4" fontId="0" fillId="0" borderId="15" xfId="0" applyNumberFormat="1" applyBorder="1" applyAlignment="1" applyProtection="1">
      <alignment horizontal="left" vertical="top" wrapText="1"/>
      <protection locked="0"/>
    </xf>
    <xf numFmtId="0" fontId="7" fillId="0" borderId="5" xfId="0" applyNumberFormat="1" applyFont="1" applyBorder="1" applyAlignment="1" applyProtection="1">
      <alignment horizontal="left" vertical="top" wrapText="1"/>
      <protection locked="0"/>
    </xf>
    <xf numFmtId="0" fontId="7" fillId="0" borderId="7" xfId="0" applyNumberFormat="1"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1" fontId="0" fillId="0" borderId="0" xfId="0" applyNumberFormat="1" applyAlignment="1" applyProtection="1">
      <alignment horizontal="center"/>
    </xf>
  </cellXfs>
  <cellStyles count="2">
    <cellStyle name="Hyperlink" xfId="1" builtinId="8"/>
    <cellStyle name="Normal" xfId="0" builtinId="0"/>
  </cellStyles>
  <dxfs count="2">
    <dxf>
      <font>
        <b/>
        <i/>
        <condense val="0"/>
        <extend val="0"/>
        <color indexed="9"/>
      </font>
      <fill>
        <patternFill patternType="gray0625">
          <bgColor indexed="10"/>
        </patternFill>
      </fill>
    </dxf>
    <dxf>
      <font>
        <b/>
        <i/>
        <condense val="0"/>
        <extend val="0"/>
        <color indexed="9"/>
      </font>
      <fill>
        <patternFill patternType="gray0625">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25400</xdr:colOff>
      <xdr:row>56</xdr:row>
      <xdr:rowOff>114300</xdr:rowOff>
    </xdr:from>
    <xdr:to>
      <xdr:col>0</xdr:col>
      <xdr:colOff>25400</xdr:colOff>
      <xdr:row>56</xdr:row>
      <xdr:rowOff>114300</xdr:rowOff>
    </xdr:to>
    <xdr:sp macro="" textlink="">
      <xdr:nvSpPr>
        <xdr:cNvPr id="52471" name="Line 1">
          <a:extLst>
            <a:ext uri="{FF2B5EF4-FFF2-40B4-BE49-F238E27FC236}">
              <a16:creationId xmlns:a16="http://schemas.microsoft.com/office/drawing/2014/main" id="{F6FF2833-C4A7-F74C-8077-B59424A01567}"/>
            </a:ext>
          </a:extLst>
        </xdr:cNvPr>
        <xdr:cNvSpPr>
          <a:spLocks noChangeShapeType="1"/>
        </xdr:cNvSpPr>
      </xdr:nvSpPr>
      <xdr:spPr bwMode="auto">
        <a:xfrm>
          <a:off x="25400" y="9880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101600</xdr:colOff>
      <xdr:row>12</xdr:row>
      <xdr:rowOff>0</xdr:rowOff>
    </xdr:from>
    <xdr:to>
      <xdr:col>5</xdr:col>
      <xdr:colOff>546100</xdr:colOff>
      <xdr:row>12</xdr:row>
      <xdr:rowOff>0</xdr:rowOff>
    </xdr:to>
    <xdr:sp macro="" textlink="">
      <xdr:nvSpPr>
        <xdr:cNvPr id="52472" name="Line 2">
          <a:extLst>
            <a:ext uri="{FF2B5EF4-FFF2-40B4-BE49-F238E27FC236}">
              <a16:creationId xmlns:a16="http://schemas.microsoft.com/office/drawing/2014/main" id="{4F9E68BA-51AA-C146-A367-27B9A0C28105}"/>
            </a:ext>
          </a:extLst>
        </xdr:cNvPr>
        <xdr:cNvSpPr>
          <a:spLocks noChangeShapeType="1"/>
        </xdr:cNvSpPr>
      </xdr:nvSpPr>
      <xdr:spPr bwMode="auto">
        <a:xfrm>
          <a:off x="101600" y="2425700"/>
          <a:ext cx="44831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127000</xdr:colOff>
      <xdr:row>16</xdr:row>
      <xdr:rowOff>0</xdr:rowOff>
    </xdr:from>
    <xdr:to>
      <xdr:col>5</xdr:col>
      <xdr:colOff>546100</xdr:colOff>
      <xdr:row>16</xdr:row>
      <xdr:rowOff>0</xdr:rowOff>
    </xdr:to>
    <xdr:sp macro="" textlink="">
      <xdr:nvSpPr>
        <xdr:cNvPr id="52473" name="Line 3">
          <a:extLst>
            <a:ext uri="{FF2B5EF4-FFF2-40B4-BE49-F238E27FC236}">
              <a16:creationId xmlns:a16="http://schemas.microsoft.com/office/drawing/2014/main" id="{2E2DA237-94B8-C54E-B2B3-EBD232D53CF2}"/>
            </a:ext>
          </a:extLst>
        </xdr:cNvPr>
        <xdr:cNvSpPr>
          <a:spLocks noChangeShapeType="1"/>
        </xdr:cNvSpPr>
      </xdr:nvSpPr>
      <xdr:spPr bwMode="auto">
        <a:xfrm>
          <a:off x="127000" y="3060700"/>
          <a:ext cx="44577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58</xdr:row>
      <xdr:rowOff>0</xdr:rowOff>
    </xdr:from>
    <xdr:to>
      <xdr:col>1</xdr:col>
      <xdr:colOff>990600</xdr:colOff>
      <xdr:row>58</xdr:row>
      <xdr:rowOff>0</xdr:rowOff>
    </xdr:to>
    <xdr:sp macro="" textlink="">
      <xdr:nvSpPr>
        <xdr:cNvPr id="52474" name="Line 4">
          <a:extLst>
            <a:ext uri="{FF2B5EF4-FFF2-40B4-BE49-F238E27FC236}">
              <a16:creationId xmlns:a16="http://schemas.microsoft.com/office/drawing/2014/main" id="{D97A5AB8-8FD4-F246-BA07-3ED14C0B5CFA}"/>
            </a:ext>
          </a:extLst>
        </xdr:cNvPr>
        <xdr:cNvSpPr>
          <a:spLocks noChangeShapeType="1"/>
        </xdr:cNvSpPr>
      </xdr:nvSpPr>
      <xdr:spPr bwMode="auto">
        <a:xfrm>
          <a:off x="25400" y="10071100"/>
          <a:ext cx="2387600" cy="0"/>
        </a:xfrm>
        <a:prstGeom prst="line">
          <a:avLst/>
        </a:prstGeom>
        <a:noFill/>
        <a:ln w="2476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50800</xdr:colOff>
      <xdr:row>57</xdr:row>
      <xdr:rowOff>139700</xdr:rowOff>
    </xdr:from>
    <xdr:to>
      <xdr:col>11</xdr:col>
      <xdr:colOff>711200</xdr:colOff>
      <xdr:row>57</xdr:row>
      <xdr:rowOff>139700</xdr:rowOff>
    </xdr:to>
    <xdr:sp macro="" textlink="">
      <xdr:nvSpPr>
        <xdr:cNvPr id="52475" name="Line 5">
          <a:extLst>
            <a:ext uri="{FF2B5EF4-FFF2-40B4-BE49-F238E27FC236}">
              <a16:creationId xmlns:a16="http://schemas.microsoft.com/office/drawing/2014/main" id="{85214180-042C-944E-9566-9731FA8FC523}"/>
            </a:ext>
          </a:extLst>
        </xdr:cNvPr>
        <xdr:cNvSpPr>
          <a:spLocks noChangeShapeType="1"/>
        </xdr:cNvSpPr>
      </xdr:nvSpPr>
      <xdr:spPr bwMode="auto">
        <a:xfrm>
          <a:off x="6502400" y="10058400"/>
          <a:ext cx="1676400" cy="0"/>
        </a:xfrm>
        <a:prstGeom prst="line">
          <a:avLst/>
        </a:prstGeom>
        <a:noFill/>
        <a:ln w="2476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622300</xdr:colOff>
      <xdr:row>58</xdr:row>
      <xdr:rowOff>12700</xdr:rowOff>
    </xdr:from>
    <xdr:to>
      <xdr:col>8</xdr:col>
      <xdr:colOff>38100</xdr:colOff>
      <xdr:row>58</xdr:row>
      <xdr:rowOff>12700</xdr:rowOff>
    </xdr:to>
    <xdr:sp macro="" textlink="">
      <xdr:nvSpPr>
        <xdr:cNvPr id="52476" name="Line 6">
          <a:extLst>
            <a:ext uri="{FF2B5EF4-FFF2-40B4-BE49-F238E27FC236}">
              <a16:creationId xmlns:a16="http://schemas.microsoft.com/office/drawing/2014/main" id="{5F29E07E-ECC6-6747-94FA-A5ABA16510A4}"/>
            </a:ext>
          </a:extLst>
        </xdr:cNvPr>
        <xdr:cNvSpPr>
          <a:spLocks noChangeShapeType="1"/>
        </xdr:cNvSpPr>
      </xdr:nvSpPr>
      <xdr:spPr bwMode="auto">
        <a:xfrm>
          <a:off x="3238500" y="10083800"/>
          <a:ext cx="2463800" cy="0"/>
        </a:xfrm>
        <a:prstGeom prst="line">
          <a:avLst/>
        </a:prstGeom>
        <a:noFill/>
        <a:ln w="2476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22</xdr:row>
      <xdr:rowOff>63500</xdr:rowOff>
    </xdr:from>
    <xdr:to>
      <xdr:col>5</xdr:col>
      <xdr:colOff>520700</xdr:colOff>
      <xdr:row>22</xdr:row>
      <xdr:rowOff>63500</xdr:rowOff>
    </xdr:to>
    <xdr:sp macro="" textlink="">
      <xdr:nvSpPr>
        <xdr:cNvPr id="52477" name="Line 7">
          <a:extLst>
            <a:ext uri="{FF2B5EF4-FFF2-40B4-BE49-F238E27FC236}">
              <a16:creationId xmlns:a16="http://schemas.microsoft.com/office/drawing/2014/main" id="{C5102551-E40E-4643-A507-70CC3CED8003}"/>
            </a:ext>
          </a:extLst>
        </xdr:cNvPr>
        <xdr:cNvSpPr>
          <a:spLocks noChangeShapeType="1"/>
        </xdr:cNvSpPr>
      </xdr:nvSpPr>
      <xdr:spPr bwMode="auto">
        <a:xfrm>
          <a:off x="76200" y="4114800"/>
          <a:ext cx="44831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279400</xdr:colOff>
      <xdr:row>3</xdr:row>
      <xdr:rowOff>342900</xdr:rowOff>
    </xdr:from>
    <xdr:to>
      <xdr:col>11</xdr:col>
      <xdr:colOff>546100</xdr:colOff>
      <xdr:row>3</xdr:row>
      <xdr:rowOff>342900</xdr:rowOff>
    </xdr:to>
    <xdr:sp macro="" textlink="">
      <xdr:nvSpPr>
        <xdr:cNvPr id="52478" name="Line 8">
          <a:extLst>
            <a:ext uri="{FF2B5EF4-FFF2-40B4-BE49-F238E27FC236}">
              <a16:creationId xmlns:a16="http://schemas.microsoft.com/office/drawing/2014/main" id="{01372510-99FE-5542-9270-7BC38471E9DB}"/>
            </a:ext>
          </a:extLst>
        </xdr:cNvPr>
        <xdr:cNvSpPr>
          <a:spLocks noChangeShapeType="1"/>
        </xdr:cNvSpPr>
      </xdr:nvSpPr>
      <xdr:spPr bwMode="auto">
        <a:xfrm>
          <a:off x="6731000" y="1130300"/>
          <a:ext cx="12827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6</xdr:row>
      <xdr:rowOff>228600</xdr:rowOff>
    </xdr:from>
    <xdr:to>
      <xdr:col>1</xdr:col>
      <xdr:colOff>381000</xdr:colOff>
      <xdr:row>6</xdr:row>
      <xdr:rowOff>228600</xdr:rowOff>
    </xdr:to>
    <xdr:sp macro="" textlink="">
      <xdr:nvSpPr>
        <xdr:cNvPr id="52479" name="Line 9">
          <a:extLst>
            <a:ext uri="{FF2B5EF4-FFF2-40B4-BE49-F238E27FC236}">
              <a16:creationId xmlns:a16="http://schemas.microsoft.com/office/drawing/2014/main" id="{18B7D755-6328-E142-9079-029D30D16EC0}"/>
            </a:ext>
          </a:extLst>
        </xdr:cNvPr>
        <xdr:cNvSpPr>
          <a:spLocks noChangeShapeType="1"/>
        </xdr:cNvSpPr>
      </xdr:nvSpPr>
      <xdr:spPr bwMode="auto">
        <a:xfrm flipV="1">
          <a:off x="38100" y="1612900"/>
          <a:ext cx="19685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6</xdr:row>
      <xdr:rowOff>228600</xdr:rowOff>
    </xdr:from>
    <xdr:to>
      <xdr:col>4</xdr:col>
      <xdr:colOff>736600</xdr:colOff>
      <xdr:row>6</xdr:row>
      <xdr:rowOff>228600</xdr:rowOff>
    </xdr:to>
    <xdr:sp macro="" textlink="">
      <xdr:nvSpPr>
        <xdr:cNvPr id="52480" name="Line 10">
          <a:extLst>
            <a:ext uri="{FF2B5EF4-FFF2-40B4-BE49-F238E27FC236}">
              <a16:creationId xmlns:a16="http://schemas.microsoft.com/office/drawing/2014/main" id="{D118EDF7-EF09-AC44-90C1-356718FF418C}"/>
            </a:ext>
          </a:extLst>
        </xdr:cNvPr>
        <xdr:cNvSpPr>
          <a:spLocks noChangeShapeType="1"/>
        </xdr:cNvSpPr>
      </xdr:nvSpPr>
      <xdr:spPr bwMode="auto">
        <a:xfrm>
          <a:off x="2654300" y="1612900"/>
          <a:ext cx="13335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292100</xdr:colOff>
      <xdr:row>6</xdr:row>
      <xdr:rowOff>228600</xdr:rowOff>
    </xdr:from>
    <xdr:to>
      <xdr:col>11</xdr:col>
      <xdr:colOff>520700</xdr:colOff>
      <xdr:row>6</xdr:row>
      <xdr:rowOff>228600</xdr:rowOff>
    </xdr:to>
    <xdr:sp macro="" textlink="">
      <xdr:nvSpPr>
        <xdr:cNvPr id="52481" name="Line 11">
          <a:extLst>
            <a:ext uri="{FF2B5EF4-FFF2-40B4-BE49-F238E27FC236}">
              <a16:creationId xmlns:a16="http://schemas.microsoft.com/office/drawing/2014/main" id="{D75E4AC7-36B1-F041-8EFB-B38516989ABF}"/>
            </a:ext>
          </a:extLst>
        </xdr:cNvPr>
        <xdr:cNvSpPr>
          <a:spLocks noChangeShapeType="1"/>
        </xdr:cNvSpPr>
      </xdr:nvSpPr>
      <xdr:spPr bwMode="auto">
        <a:xfrm>
          <a:off x="6743700" y="1612900"/>
          <a:ext cx="12446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63500</xdr:colOff>
      <xdr:row>13</xdr:row>
      <xdr:rowOff>165100</xdr:rowOff>
    </xdr:from>
    <xdr:to>
      <xdr:col>0</xdr:col>
      <xdr:colOff>1143000</xdr:colOff>
      <xdr:row>13</xdr:row>
      <xdr:rowOff>165100</xdr:rowOff>
    </xdr:to>
    <xdr:sp macro="" textlink="">
      <xdr:nvSpPr>
        <xdr:cNvPr id="52482" name="Line 12">
          <a:extLst>
            <a:ext uri="{FF2B5EF4-FFF2-40B4-BE49-F238E27FC236}">
              <a16:creationId xmlns:a16="http://schemas.microsoft.com/office/drawing/2014/main" id="{A7E11AEB-E940-9641-9A9A-021B393D3233}"/>
            </a:ext>
          </a:extLst>
        </xdr:cNvPr>
        <xdr:cNvSpPr>
          <a:spLocks noChangeShapeType="1"/>
        </xdr:cNvSpPr>
      </xdr:nvSpPr>
      <xdr:spPr bwMode="auto">
        <a:xfrm>
          <a:off x="63500" y="2730500"/>
          <a:ext cx="10795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25</xdr:row>
      <xdr:rowOff>0</xdr:rowOff>
    </xdr:from>
    <xdr:to>
      <xdr:col>9</xdr:col>
      <xdr:colOff>723900</xdr:colOff>
      <xdr:row>25</xdr:row>
      <xdr:rowOff>0</xdr:rowOff>
    </xdr:to>
    <xdr:sp macro="" textlink="">
      <xdr:nvSpPr>
        <xdr:cNvPr id="52483" name="Line 13">
          <a:extLst>
            <a:ext uri="{FF2B5EF4-FFF2-40B4-BE49-F238E27FC236}">
              <a16:creationId xmlns:a16="http://schemas.microsoft.com/office/drawing/2014/main" id="{41BC71B2-199F-8243-8B97-089EB71DBC00}"/>
            </a:ext>
          </a:extLst>
        </xdr:cNvPr>
        <xdr:cNvSpPr>
          <a:spLocks noChangeShapeType="1"/>
        </xdr:cNvSpPr>
      </xdr:nvSpPr>
      <xdr:spPr bwMode="auto">
        <a:xfrm>
          <a:off x="1663700" y="45466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50800</xdr:colOff>
      <xdr:row>25</xdr:row>
      <xdr:rowOff>0</xdr:rowOff>
    </xdr:from>
    <xdr:to>
      <xdr:col>9</xdr:col>
      <xdr:colOff>723900</xdr:colOff>
      <xdr:row>25</xdr:row>
      <xdr:rowOff>0</xdr:rowOff>
    </xdr:to>
    <xdr:sp macro="" textlink="">
      <xdr:nvSpPr>
        <xdr:cNvPr id="52484" name="Line 14">
          <a:extLst>
            <a:ext uri="{FF2B5EF4-FFF2-40B4-BE49-F238E27FC236}">
              <a16:creationId xmlns:a16="http://schemas.microsoft.com/office/drawing/2014/main" id="{C7ECD417-A740-5D41-878A-0EE1D8EB7CD7}"/>
            </a:ext>
          </a:extLst>
        </xdr:cNvPr>
        <xdr:cNvSpPr>
          <a:spLocks noChangeShapeType="1"/>
        </xdr:cNvSpPr>
      </xdr:nvSpPr>
      <xdr:spPr bwMode="auto">
        <a:xfrm>
          <a:off x="1676400" y="4546600"/>
          <a:ext cx="54991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63500</xdr:colOff>
      <xdr:row>30</xdr:row>
      <xdr:rowOff>0</xdr:rowOff>
    </xdr:from>
    <xdr:to>
      <xdr:col>9</xdr:col>
      <xdr:colOff>723900</xdr:colOff>
      <xdr:row>30</xdr:row>
      <xdr:rowOff>0</xdr:rowOff>
    </xdr:to>
    <xdr:sp macro="" textlink="">
      <xdr:nvSpPr>
        <xdr:cNvPr id="52485" name="Line 15">
          <a:extLst>
            <a:ext uri="{FF2B5EF4-FFF2-40B4-BE49-F238E27FC236}">
              <a16:creationId xmlns:a16="http://schemas.microsoft.com/office/drawing/2014/main" id="{2C0015E9-9722-E44C-B224-FF07C59A2CB1}"/>
            </a:ext>
          </a:extLst>
        </xdr:cNvPr>
        <xdr:cNvSpPr>
          <a:spLocks noChangeShapeType="1"/>
        </xdr:cNvSpPr>
      </xdr:nvSpPr>
      <xdr:spPr bwMode="auto">
        <a:xfrm>
          <a:off x="63500" y="5499100"/>
          <a:ext cx="71120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25</xdr:row>
      <xdr:rowOff>0</xdr:rowOff>
    </xdr:from>
    <xdr:to>
      <xdr:col>9</xdr:col>
      <xdr:colOff>723900</xdr:colOff>
      <xdr:row>25</xdr:row>
      <xdr:rowOff>0</xdr:rowOff>
    </xdr:to>
    <xdr:sp macro="" textlink="">
      <xdr:nvSpPr>
        <xdr:cNvPr id="52486" name="Line 16">
          <a:extLst>
            <a:ext uri="{FF2B5EF4-FFF2-40B4-BE49-F238E27FC236}">
              <a16:creationId xmlns:a16="http://schemas.microsoft.com/office/drawing/2014/main" id="{D17D39C1-61BB-DC47-9678-4F0CA10D7AD4}"/>
            </a:ext>
          </a:extLst>
        </xdr:cNvPr>
        <xdr:cNvSpPr>
          <a:spLocks noChangeShapeType="1"/>
        </xdr:cNvSpPr>
      </xdr:nvSpPr>
      <xdr:spPr bwMode="auto">
        <a:xfrm>
          <a:off x="1663700" y="45466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26</xdr:row>
      <xdr:rowOff>0</xdr:rowOff>
    </xdr:from>
    <xdr:to>
      <xdr:col>9</xdr:col>
      <xdr:colOff>698500</xdr:colOff>
      <xdr:row>26</xdr:row>
      <xdr:rowOff>0</xdr:rowOff>
    </xdr:to>
    <xdr:sp macro="" textlink="">
      <xdr:nvSpPr>
        <xdr:cNvPr id="52487" name="Line 17">
          <a:extLst>
            <a:ext uri="{FF2B5EF4-FFF2-40B4-BE49-F238E27FC236}">
              <a16:creationId xmlns:a16="http://schemas.microsoft.com/office/drawing/2014/main" id="{8F28464F-F088-914C-95D6-2653B75A7EF3}"/>
            </a:ext>
          </a:extLst>
        </xdr:cNvPr>
        <xdr:cNvSpPr>
          <a:spLocks noChangeShapeType="1"/>
        </xdr:cNvSpPr>
      </xdr:nvSpPr>
      <xdr:spPr bwMode="auto">
        <a:xfrm>
          <a:off x="1663700" y="4737100"/>
          <a:ext cx="54864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27</xdr:row>
      <xdr:rowOff>0</xdr:rowOff>
    </xdr:from>
    <xdr:to>
      <xdr:col>9</xdr:col>
      <xdr:colOff>723900</xdr:colOff>
      <xdr:row>27</xdr:row>
      <xdr:rowOff>0</xdr:rowOff>
    </xdr:to>
    <xdr:sp macro="" textlink="">
      <xdr:nvSpPr>
        <xdr:cNvPr id="52488" name="Line 18">
          <a:extLst>
            <a:ext uri="{FF2B5EF4-FFF2-40B4-BE49-F238E27FC236}">
              <a16:creationId xmlns:a16="http://schemas.microsoft.com/office/drawing/2014/main" id="{70F68D18-E60E-294C-AEAB-869A484E81DB}"/>
            </a:ext>
          </a:extLst>
        </xdr:cNvPr>
        <xdr:cNvSpPr>
          <a:spLocks noChangeShapeType="1"/>
        </xdr:cNvSpPr>
      </xdr:nvSpPr>
      <xdr:spPr bwMode="auto">
        <a:xfrm>
          <a:off x="1663700" y="49276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28</xdr:row>
      <xdr:rowOff>0</xdr:rowOff>
    </xdr:from>
    <xdr:to>
      <xdr:col>9</xdr:col>
      <xdr:colOff>749300</xdr:colOff>
      <xdr:row>28</xdr:row>
      <xdr:rowOff>0</xdr:rowOff>
    </xdr:to>
    <xdr:sp macro="" textlink="">
      <xdr:nvSpPr>
        <xdr:cNvPr id="52489" name="Line 19">
          <a:extLst>
            <a:ext uri="{FF2B5EF4-FFF2-40B4-BE49-F238E27FC236}">
              <a16:creationId xmlns:a16="http://schemas.microsoft.com/office/drawing/2014/main" id="{3DF09FCE-B82F-384A-A694-0EA90BA3F9D5}"/>
            </a:ext>
          </a:extLst>
        </xdr:cNvPr>
        <xdr:cNvSpPr>
          <a:spLocks noChangeShapeType="1"/>
        </xdr:cNvSpPr>
      </xdr:nvSpPr>
      <xdr:spPr bwMode="auto">
        <a:xfrm flipV="1">
          <a:off x="1663700" y="5118100"/>
          <a:ext cx="55372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29</xdr:row>
      <xdr:rowOff>0</xdr:rowOff>
    </xdr:from>
    <xdr:to>
      <xdr:col>9</xdr:col>
      <xdr:colOff>723900</xdr:colOff>
      <xdr:row>29</xdr:row>
      <xdr:rowOff>0</xdr:rowOff>
    </xdr:to>
    <xdr:sp macro="" textlink="">
      <xdr:nvSpPr>
        <xdr:cNvPr id="52490" name="Line 20">
          <a:extLst>
            <a:ext uri="{FF2B5EF4-FFF2-40B4-BE49-F238E27FC236}">
              <a16:creationId xmlns:a16="http://schemas.microsoft.com/office/drawing/2014/main" id="{CE7D3BD0-2887-E045-9B33-C7F2A2635CEE}"/>
            </a:ext>
          </a:extLst>
        </xdr:cNvPr>
        <xdr:cNvSpPr>
          <a:spLocks noChangeShapeType="1"/>
        </xdr:cNvSpPr>
      </xdr:nvSpPr>
      <xdr:spPr bwMode="auto">
        <a:xfrm flipV="1">
          <a:off x="1663700" y="53086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50800</xdr:colOff>
      <xdr:row>35</xdr:row>
      <xdr:rowOff>0</xdr:rowOff>
    </xdr:from>
    <xdr:to>
      <xdr:col>9</xdr:col>
      <xdr:colOff>736600</xdr:colOff>
      <xdr:row>35</xdr:row>
      <xdr:rowOff>0</xdr:rowOff>
    </xdr:to>
    <xdr:sp macro="" textlink="">
      <xdr:nvSpPr>
        <xdr:cNvPr id="52491" name="Line 21">
          <a:extLst>
            <a:ext uri="{FF2B5EF4-FFF2-40B4-BE49-F238E27FC236}">
              <a16:creationId xmlns:a16="http://schemas.microsoft.com/office/drawing/2014/main" id="{B2AD1574-9401-2A4E-B240-469B1D370E1B}"/>
            </a:ext>
          </a:extLst>
        </xdr:cNvPr>
        <xdr:cNvSpPr>
          <a:spLocks noChangeShapeType="1"/>
        </xdr:cNvSpPr>
      </xdr:nvSpPr>
      <xdr:spPr bwMode="auto">
        <a:xfrm flipV="1">
          <a:off x="1676400" y="64516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127000</xdr:colOff>
      <xdr:row>1</xdr:row>
      <xdr:rowOff>241300</xdr:rowOff>
    </xdr:from>
    <xdr:to>
      <xdr:col>1</xdr:col>
      <xdr:colOff>1193800</xdr:colOff>
      <xdr:row>1</xdr:row>
      <xdr:rowOff>241300</xdr:rowOff>
    </xdr:to>
    <xdr:sp macro="" textlink="">
      <xdr:nvSpPr>
        <xdr:cNvPr id="52492" name="Line 22">
          <a:extLst>
            <a:ext uri="{FF2B5EF4-FFF2-40B4-BE49-F238E27FC236}">
              <a16:creationId xmlns:a16="http://schemas.microsoft.com/office/drawing/2014/main" id="{C24AF924-6BF8-AD4E-ABA4-BA951C683376}"/>
            </a:ext>
          </a:extLst>
        </xdr:cNvPr>
        <xdr:cNvSpPr>
          <a:spLocks noChangeShapeType="1"/>
        </xdr:cNvSpPr>
      </xdr:nvSpPr>
      <xdr:spPr bwMode="auto">
        <a:xfrm>
          <a:off x="127000" y="546100"/>
          <a:ext cx="22860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51</xdr:row>
      <xdr:rowOff>152400</xdr:rowOff>
    </xdr:from>
    <xdr:to>
      <xdr:col>11</xdr:col>
      <xdr:colOff>787400</xdr:colOff>
      <xdr:row>51</xdr:row>
      <xdr:rowOff>152400</xdr:rowOff>
    </xdr:to>
    <xdr:sp macro="" textlink="">
      <xdr:nvSpPr>
        <xdr:cNvPr id="52493" name="Line 23">
          <a:extLst>
            <a:ext uri="{FF2B5EF4-FFF2-40B4-BE49-F238E27FC236}">
              <a16:creationId xmlns:a16="http://schemas.microsoft.com/office/drawing/2014/main" id="{A8E56609-5012-144E-83F9-5DB415BB629C}"/>
            </a:ext>
          </a:extLst>
        </xdr:cNvPr>
        <xdr:cNvSpPr>
          <a:spLocks noChangeShapeType="1"/>
        </xdr:cNvSpPr>
      </xdr:nvSpPr>
      <xdr:spPr bwMode="auto">
        <a:xfrm>
          <a:off x="4914900" y="9131300"/>
          <a:ext cx="33401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50800</xdr:colOff>
      <xdr:row>3</xdr:row>
      <xdr:rowOff>342900</xdr:rowOff>
    </xdr:from>
    <xdr:to>
      <xdr:col>3</xdr:col>
      <xdr:colOff>584200</xdr:colOff>
      <xdr:row>3</xdr:row>
      <xdr:rowOff>342900</xdr:rowOff>
    </xdr:to>
    <xdr:sp macro="" textlink="">
      <xdr:nvSpPr>
        <xdr:cNvPr id="52494" name="Line 24">
          <a:extLst>
            <a:ext uri="{FF2B5EF4-FFF2-40B4-BE49-F238E27FC236}">
              <a16:creationId xmlns:a16="http://schemas.microsoft.com/office/drawing/2014/main" id="{57921E38-ED58-EB4B-8652-418466367548}"/>
            </a:ext>
          </a:extLst>
        </xdr:cNvPr>
        <xdr:cNvSpPr>
          <a:spLocks noChangeShapeType="1"/>
        </xdr:cNvSpPr>
      </xdr:nvSpPr>
      <xdr:spPr bwMode="auto">
        <a:xfrm>
          <a:off x="1676400" y="1130300"/>
          <a:ext cx="15240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31</xdr:row>
      <xdr:rowOff>0</xdr:rowOff>
    </xdr:from>
    <xdr:to>
      <xdr:col>9</xdr:col>
      <xdr:colOff>723900</xdr:colOff>
      <xdr:row>31</xdr:row>
      <xdr:rowOff>0</xdr:rowOff>
    </xdr:to>
    <xdr:sp macro="" textlink="">
      <xdr:nvSpPr>
        <xdr:cNvPr id="52495" name="Line 25">
          <a:extLst>
            <a:ext uri="{FF2B5EF4-FFF2-40B4-BE49-F238E27FC236}">
              <a16:creationId xmlns:a16="http://schemas.microsoft.com/office/drawing/2014/main" id="{9724A361-BCF3-224E-8A1B-901708EF37DD}"/>
            </a:ext>
          </a:extLst>
        </xdr:cNvPr>
        <xdr:cNvSpPr>
          <a:spLocks noChangeShapeType="1"/>
        </xdr:cNvSpPr>
      </xdr:nvSpPr>
      <xdr:spPr bwMode="auto">
        <a:xfrm>
          <a:off x="76200" y="5689600"/>
          <a:ext cx="70993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50800</xdr:colOff>
      <xdr:row>32</xdr:row>
      <xdr:rowOff>0</xdr:rowOff>
    </xdr:from>
    <xdr:to>
      <xdr:col>9</xdr:col>
      <xdr:colOff>736600</xdr:colOff>
      <xdr:row>32</xdr:row>
      <xdr:rowOff>0</xdr:rowOff>
    </xdr:to>
    <xdr:sp macro="" textlink="">
      <xdr:nvSpPr>
        <xdr:cNvPr id="52496" name="Line 26">
          <a:extLst>
            <a:ext uri="{FF2B5EF4-FFF2-40B4-BE49-F238E27FC236}">
              <a16:creationId xmlns:a16="http://schemas.microsoft.com/office/drawing/2014/main" id="{F4AC8983-F282-1F42-AD6E-9C5448910AF7}"/>
            </a:ext>
          </a:extLst>
        </xdr:cNvPr>
        <xdr:cNvSpPr>
          <a:spLocks noChangeShapeType="1"/>
        </xdr:cNvSpPr>
      </xdr:nvSpPr>
      <xdr:spPr bwMode="auto">
        <a:xfrm>
          <a:off x="1676400" y="58801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33</xdr:row>
      <xdr:rowOff>0</xdr:rowOff>
    </xdr:from>
    <xdr:to>
      <xdr:col>9</xdr:col>
      <xdr:colOff>723900</xdr:colOff>
      <xdr:row>33</xdr:row>
      <xdr:rowOff>0</xdr:rowOff>
    </xdr:to>
    <xdr:sp macro="" textlink="">
      <xdr:nvSpPr>
        <xdr:cNvPr id="52497" name="Line 27">
          <a:extLst>
            <a:ext uri="{FF2B5EF4-FFF2-40B4-BE49-F238E27FC236}">
              <a16:creationId xmlns:a16="http://schemas.microsoft.com/office/drawing/2014/main" id="{A90263C9-EF9C-4941-8B97-A5E23D486622}"/>
            </a:ext>
          </a:extLst>
        </xdr:cNvPr>
        <xdr:cNvSpPr>
          <a:spLocks noChangeShapeType="1"/>
        </xdr:cNvSpPr>
      </xdr:nvSpPr>
      <xdr:spPr bwMode="auto">
        <a:xfrm>
          <a:off x="76200" y="6070600"/>
          <a:ext cx="70993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63500</xdr:colOff>
      <xdr:row>34</xdr:row>
      <xdr:rowOff>0</xdr:rowOff>
    </xdr:from>
    <xdr:to>
      <xdr:col>9</xdr:col>
      <xdr:colOff>723900</xdr:colOff>
      <xdr:row>34</xdr:row>
      <xdr:rowOff>0</xdr:rowOff>
    </xdr:to>
    <xdr:sp macro="" textlink="">
      <xdr:nvSpPr>
        <xdr:cNvPr id="52498" name="Line 28">
          <a:extLst>
            <a:ext uri="{FF2B5EF4-FFF2-40B4-BE49-F238E27FC236}">
              <a16:creationId xmlns:a16="http://schemas.microsoft.com/office/drawing/2014/main" id="{549F1CDC-D9C0-CF4A-8958-81AB061FE12F}"/>
            </a:ext>
          </a:extLst>
        </xdr:cNvPr>
        <xdr:cNvSpPr>
          <a:spLocks noChangeShapeType="1"/>
        </xdr:cNvSpPr>
      </xdr:nvSpPr>
      <xdr:spPr bwMode="auto">
        <a:xfrm>
          <a:off x="63500" y="6261100"/>
          <a:ext cx="71120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127000</xdr:colOff>
      <xdr:row>1</xdr:row>
      <xdr:rowOff>241300</xdr:rowOff>
    </xdr:from>
    <xdr:to>
      <xdr:col>1</xdr:col>
      <xdr:colOff>1193800</xdr:colOff>
      <xdr:row>1</xdr:row>
      <xdr:rowOff>241300</xdr:rowOff>
    </xdr:to>
    <xdr:sp macro="" textlink="">
      <xdr:nvSpPr>
        <xdr:cNvPr id="52499" name="Line 29">
          <a:extLst>
            <a:ext uri="{FF2B5EF4-FFF2-40B4-BE49-F238E27FC236}">
              <a16:creationId xmlns:a16="http://schemas.microsoft.com/office/drawing/2014/main" id="{070D65E0-7EB3-8147-9F41-A798B82B30CE}"/>
            </a:ext>
          </a:extLst>
        </xdr:cNvPr>
        <xdr:cNvSpPr>
          <a:spLocks noChangeShapeType="1"/>
        </xdr:cNvSpPr>
      </xdr:nvSpPr>
      <xdr:spPr bwMode="auto">
        <a:xfrm>
          <a:off x="127000" y="546100"/>
          <a:ext cx="22860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17</xdr:row>
      <xdr:rowOff>0</xdr:rowOff>
    </xdr:from>
    <xdr:to>
      <xdr:col>8</xdr:col>
      <xdr:colOff>736600</xdr:colOff>
      <xdr:row>17</xdr:row>
      <xdr:rowOff>0</xdr:rowOff>
    </xdr:to>
    <xdr:sp macro="" textlink="">
      <xdr:nvSpPr>
        <xdr:cNvPr id="52500" name="Line 30">
          <a:extLst>
            <a:ext uri="{FF2B5EF4-FFF2-40B4-BE49-F238E27FC236}">
              <a16:creationId xmlns:a16="http://schemas.microsoft.com/office/drawing/2014/main" id="{78722C25-9B10-074E-AEF6-C22F2E581FBC}"/>
            </a:ext>
          </a:extLst>
        </xdr:cNvPr>
        <xdr:cNvSpPr>
          <a:spLocks noChangeShapeType="1"/>
        </xdr:cNvSpPr>
      </xdr:nvSpPr>
      <xdr:spPr bwMode="auto">
        <a:xfrm>
          <a:off x="4914900" y="3225800"/>
          <a:ext cx="14859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xdr:colOff>
      <xdr:row>17</xdr:row>
      <xdr:rowOff>0</xdr:rowOff>
    </xdr:from>
    <xdr:to>
      <xdr:col>11</xdr:col>
      <xdr:colOff>774700</xdr:colOff>
      <xdr:row>17</xdr:row>
      <xdr:rowOff>0</xdr:rowOff>
    </xdr:to>
    <xdr:sp macro="" textlink="">
      <xdr:nvSpPr>
        <xdr:cNvPr id="52501" name="Line 31">
          <a:extLst>
            <a:ext uri="{FF2B5EF4-FFF2-40B4-BE49-F238E27FC236}">
              <a16:creationId xmlns:a16="http://schemas.microsoft.com/office/drawing/2014/main" id="{121C87CC-C856-0A4C-A215-FFB2FA87992A}"/>
            </a:ext>
          </a:extLst>
        </xdr:cNvPr>
        <xdr:cNvSpPr>
          <a:spLocks noChangeShapeType="1"/>
        </xdr:cNvSpPr>
      </xdr:nvSpPr>
      <xdr:spPr bwMode="auto">
        <a:xfrm>
          <a:off x="7505700" y="3225800"/>
          <a:ext cx="7366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20</xdr:row>
      <xdr:rowOff>0</xdr:rowOff>
    </xdr:from>
    <xdr:to>
      <xdr:col>8</xdr:col>
      <xdr:colOff>723900</xdr:colOff>
      <xdr:row>20</xdr:row>
      <xdr:rowOff>0</xdr:rowOff>
    </xdr:to>
    <xdr:sp macro="" textlink="">
      <xdr:nvSpPr>
        <xdr:cNvPr id="52502" name="Line 32">
          <a:extLst>
            <a:ext uri="{FF2B5EF4-FFF2-40B4-BE49-F238E27FC236}">
              <a16:creationId xmlns:a16="http://schemas.microsoft.com/office/drawing/2014/main" id="{44370382-57B6-484E-A825-5CCB4CA145C8}"/>
            </a:ext>
          </a:extLst>
        </xdr:cNvPr>
        <xdr:cNvSpPr>
          <a:spLocks noChangeShapeType="1"/>
        </xdr:cNvSpPr>
      </xdr:nvSpPr>
      <xdr:spPr bwMode="auto">
        <a:xfrm flipV="1">
          <a:off x="4914900" y="3721100"/>
          <a:ext cx="14732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21</xdr:row>
      <xdr:rowOff>0</xdr:rowOff>
    </xdr:from>
    <xdr:to>
      <xdr:col>8</xdr:col>
      <xdr:colOff>711200</xdr:colOff>
      <xdr:row>21</xdr:row>
      <xdr:rowOff>0</xdr:rowOff>
    </xdr:to>
    <xdr:sp macro="" textlink="">
      <xdr:nvSpPr>
        <xdr:cNvPr id="52503" name="Line 33">
          <a:extLst>
            <a:ext uri="{FF2B5EF4-FFF2-40B4-BE49-F238E27FC236}">
              <a16:creationId xmlns:a16="http://schemas.microsoft.com/office/drawing/2014/main" id="{BABB1959-883E-C04E-A829-C80C96A43154}"/>
            </a:ext>
          </a:extLst>
        </xdr:cNvPr>
        <xdr:cNvSpPr>
          <a:spLocks noChangeShapeType="1"/>
        </xdr:cNvSpPr>
      </xdr:nvSpPr>
      <xdr:spPr bwMode="auto">
        <a:xfrm>
          <a:off x="4914900" y="3886200"/>
          <a:ext cx="14605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xdr:colOff>
      <xdr:row>20</xdr:row>
      <xdr:rowOff>0</xdr:rowOff>
    </xdr:from>
    <xdr:to>
      <xdr:col>11</xdr:col>
      <xdr:colOff>762000</xdr:colOff>
      <xdr:row>20</xdr:row>
      <xdr:rowOff>0</xdr:rowOff>
    </xdr:to>
    <xdr:sp macro="" textlink="">
      <xdr:nvSpPr>
        <xdr:cNvPr id="52504" name="Line 34">
          <a:extLst>
            <a:ext uri="{FF2B5EF4-FFF2-40B4-BE49-F238E27FC236}">
              <a16:creationId xmlns:a16="http://schemas.microsoft.com/office/drawing/2014/main" id="{5429F922-03CE-D445-AC8B-1C8787AB6355}"/>
            </a:ext>
          </a:extLst>
        </xdr:cNvPr>
        <xdr:cNvSpPr>
          <a:spLocks noChangeShapeType="1"/>
        </xdr:cNvSpPr>
      </xdr:nvSpPr>
      <xdr:spPr bwMode="auto">
        <a:xfrm>
          <a:off x="7505700" y="3721100"/>
          <a:ext cx="7239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xdr:colOff>
      <xdr:row>21</xdr:row>
      <xdr:rowOff>0</xdr:rowOff>
    </xdr:from>
    <xdr:to>
      <xdr:col>11</xdr:col>
      <xdr:colOff>787400</xdr:colOff>
      <xdr:row>21</xdr:row>
      <xdr:rowOff>0</xdr:rowOff>
    </xdr:to>
    <xdr:sp macro="" textlink="">
      <xdr:nvSpPr>
        <xdr:cNvPr id="52505" name="Line 35">
          <a:extLst>
            <a:ext uri="{FF2B5EF4-FFF2-40B4-BE49-F238E27FC236}">
              <a16:creationId xmlns:a16="http://schemas.microsoft.com/office/drawing/2014/main" id="{C32C41B7-D7B7-A94E-979E-FE3E9881628A}"/>
            </a:ext>
          </a:extLst>
        </xdr:cNvPr>
        <xdr:cNvSpPr>
          <a:spLocks noChangeShapeType="1"/>
        </xdr:cNvSpPr>
      </xdr:nvSpPr>
      <xdr:spPr bwMode="auto">
        <a:xfrm>
          <a:off x="7505700" y="3886200"/>
          <a:ext cx="7493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12700</xdr:colOff>
      <xdr:row>50</xdr:row>
      <xdr:rowOff>177800</xdr:rowOff>
    </xdr:from>
    <xdr:to>
      <xdr:col>5</xdr:col>
      <xdr:colOff>584200</xdr:colOff>
      <xdr:row>50</xdr:row>
      <xdr:rowOff>177800</xdr:rowOff>
    </xdr:to>
    <xdr:sp macro="" textlink="">
      <xdr:nvSpPr>
        <xdr:cNvPr id="52506" name="Line 36">
          <a:extLst>
            <a:ext uri="{FF2B5EF4-FFF2-40B4-BE49-F238E27FC236}">
              <a16:creationId xmlns:a16="http://schemas.microsoft.com/office/drawing/2014/main" id="{AE68EDA6-660C-634D-833F-00051EED5C6C}"/>
            </a:ext>
          </a:extLst>
        </xdr:cNvPr>
        <xdr:cNvSpPr>
          <a:spLocks noChangeShapeType="1"/>
        </xdr:cNvSpPr>
      </xdr:nvSpPr>
      <xdr:spPr bwMode="auto">
        <a:xfrm>
          <a:off x="1638300" y="8978900"/>
          <a:ext cx="29845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50800</xdr:colOff>
      <xdr:row>12</xdr:row>
      <xdr:rowOff>101600</xdr:rowOff>
    </xdr:from>
    <xdr:to>
      <xdr:col>11</xdr:col>
      <xdr:colOff>711200</xdr:colOff>
      <xdr:row>12</xdr:row>
      <xdr:rowOff>101600</xdr:rowOff>
    </xdr:to>
    <xdr:sp macro="" textlink="">
      <xdr:nvSpPr>
        <xdr:cNvPr id="52507" name="Line 37">
          <a:extLst>
            <a:ext uri="{FF2B5EF4-FFF2-40B4-BE49-F238E27FC236}">
              <a16:creationId xmlns:a16="http://schemas.microsoft.com/office/drawing/2014/main" id="{96770D11-1FAA-A34D-9301-97E2C6A97318}"/>
            </a:ext>
          </a:extLst>
        </xdr:cNvPr>
        <xdr:cNvSpPr>
          <a:spLocks noChangeShapeType="1"/>
        </xdr:cNvSpPr>
      </xdr:nvSpPr>
      <xdr:spPr bwMode="auto">
        <a:xfrm>
          <a:off x="4927600" y="2527300"/>
          <a:ext cx="32512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88900</xdr:colOff>
      <xdr:row>9</xdr:row>
      <xdr:rowOff>127000</xdr:rowOff>
    </xdr:from>
    <xdr:to>
      <xdr:col>11</xdr:col>
      <xdr:colOff>749300</xdr:colOff>
      <xdr:row>9</xdr:row>
      <xdr:rowOff>127000</xdr:rowOff>
    </xdr:to>
    <xdr:sp macro="" textlink="">
      <xdr:nvSpPr>
        <xdr:cNvPr id="52508" name="Line 39">
          <a:extLst>
            <a:ext uri="{FF2B5EF4-FFF2-40B4-BE49-F238E27FC236}">
              <a16:creationId xmlns:a16="http://schemas.microsoft.com/office/drawing/2014/main" id="{F8C089CF-9D1F-E545-9AD6-BDB41ACCB663}"/>
            </a:ext>
          </a:extLst>
        </xdr:cNvPr>
        <xdr:cNvSpPr>
          <a:spLocks noChangeShapeType="1"/>
        </xdr:cNvSpPr>
      </xdr:nvSpPr>
      <xdr:spPr bwMode="auto">
        <a:xfrm>
          <a:off x="4965700" y="2057400"/>
          <a:ext cx="32512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18</xdr:row>
      <xdr:rowOff>12700</xdr:rowOff>
    </xdr:from>
    <xdr:to>
      <xdr:col>8</xdr:col>
      <xdr:colOff>698500</xdr:colOff>
      <xdr:row>18</xdr:row>
      <xdr:rowOff>12700</xdr:rowOff>
    </xdr:to>
    <xdr:sp macro="" textlink="">
      <xdr:nvSpPr>
        <xdr:cNvPr id="52509" name="Line 40">
          <a:extLst>
            <a:ext uri="{FF2B5EF4-FFF2-40B4-BE49-F238E27FC236}">
              <a16:creationId xmlns:a16="http://schemas.microsoft.com/office/drawing/2014/main" id="{715AF07E-A801-4948-A750-0742DBA61BD2}"/>
            </a:ext>
          </a:extLst>
        </xdr:cNvPr>
        <xdr:cNvSpPr>
          <a:spLocks noChangeShapeType="1"/>
        </xdr:cNvSpPr>
      </xdr:nvSpPr>
      <xdr:spPr bwMode="auto">
        <a:xfrm>
          <a:off x="4876800" y="3403600"/>
          <a:ext cx="14859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63500</xdr:colOff>
      <xdr:row>19</xdr:row>
      <xdr:rowOff>12700</xdr:rowOff>
    </xdr:from>
    <xdr:to>
      <xdr:col>8</xdr:col>
      <xdr:colOff>711200</xdr:colOff>
      <xdr:row>19</xdr:row>
      <xdr:rowOff>12700</xdr:rowOff>
    </xdr:to>
    <xdr:sp macro="" textlink="">
      <xdr:nvSpPr>
        <xdr:cNvPr id="52510" name="Line 41">
          <a:extLst>
            <a:ext uri="{FF2B5EF4-FFF2-40B4-BE49-F238E27FC236}">
              <a16:creationId xmlns:a16="http://schemas.microsoft.com/office/drawing/2014/main" id="{305E5282-E321-EA4D-A213-6CD8BE5FDE69}"/>
            </a:ext>
          </a:extLst>
        </xdr:cNvPr>
        <xdr:cNvSpPr>
          <a:spLocks noChangeShapeType="1"/>
        </xdr:cNvSpPr>
      </xdr:nvSpPr>
      <xdr:spPr bwMode="auto">
        <a:xfrm flipV="1">
          <a:off x="4940300" y="3568700"/>
          <a:ext cx="1435100"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xdr:colOff>
      <xdr:row>18</xdr:row>
      <xdr:rowOff>0</xdr:rowOff>
    </xdr:from>
    <xdr:to>
      <xdr:col>11</xdr:col>
      <xdr:colOff>723900</xdr:colOff>
      <xdr:row>18</xdr:row>
      <xdr:rowOff>0</xdr:rowOff>
    </xdr:to>
    <xdr:sp macro="" textlink="">
      <xdr:nvSpPr>
        <xdr:cNvPr id="52511" name="Line 42">
          <a:extLst>
            <a:ext uri="{FF2B5EF4-FFF2-40B4-BE49-F238E27FC236}">
              <a16:creationId xmlns:a16="http://schemas.microsoft.com/office/drawing/2014/main" id="{637C6DF1-7740-CF4D-BA25-042DE8FB6AE4}"/>
            </a:ext>
          </a:extLst>
        </xdr:cNvPr>
        <xdr:cNvSpPr>
          <a:spLocks noChangeShapeType="1"/>
        </xdr:cNvSpPr>
      </xdr:nvSpPr>
      <xdr:spPr bwMode="auto">
        <a:xfrm>
          <a:off x="7505700" y="3390900"/>
          <a:ext cx="685800"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xdr:colOff>
      <xdr:row>19</xdr:row>
      <xdr:rowOff>0</xdr:rowOff>
    </xdr:from>
    <xdr:to>
      <xdr:col>11</xdr:col>
      <xdr:colOff>711200</xdr:colOff>
      <xdr:row>19</xdr:row>
      <xdr:rowOff>0</xdr:rowOff>
    </xdr:to>
    <xdr:sp macro="" textlink="">
      <xdr:nvSpPr>
        <xdr:cNvPr id="52512" name="Line 43">
          <a:extLst>
            <a:ext uri="{FF2B5EF4-FFF2-40B4-BE49-F238E27FC236}">
              <a16:creationId xmlns:a16="http://schemas.microsoft.com/office/drawing/2014/main" id="{003A3368-A824-DC48-AB72-E5EE11365293}"/>
            </a:ext>
          </a:extLst>
        </xdr:cNvPr>
        <xdr:cNvSpPr>
          <a:spLocks noChangeShapeType="1"/>
        </xdr:cNvSpPr>
      </xdr:nvSpPr>
      <xdr:spPr bwMode="auto">
        <a:xfrm>
          <a:off x="7505700" y="3556000"/>
          <a:ext cx="673100"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17</xdr:row>
      <xdr:rowOff>152400</xdr:rowOff>
    </xdr:from>
    <xdr:to>
      <xdr:col>5</xdr:col>
      <xdr:colOff>558800</xdr:colOff>
      <xdr:row>17</xdr:row>
      <xdr:rowOff>152400</xdr:rowOff>
    </xdr:to>
    <xdr:sp macro="" textlink="">
      <xdr:nvSpPr>
        <xdr:cNvPr id="52513" name="Line 44">
          <a:extLst>
            <a:ext uri="{FF2B5EF4-FFF2-40B4-BE49-F238E27FC236}">
              <a16:creationId xmlns:a16="http://schemas.microsoft.com/office/drawing/2014/main" id="{667386B5-5219-5E4F-B3B5-4EB3CAE0DDD1}"/>
            </a:ext>
          </a:extLst>
        </xdr:cNvPr>
        <xdr:cNvSpPr>
          <a:spLocks noChangeShapeType="1"/>
        </xdr:cNvSpPr>
      </xdr:nvSpPr>
      <xdr:spPr bwMode="auto">
        <a:xfrm>
          <a:off x="76200" y="3378200"/>
          <a:ext cx="4521200"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15</xdr:row>
      <xdr:rowOff>152400</xdr:rowOff>
    </xdr:from>
    <xdr:to>
      <xdr:col>5</xdr:col>
      <xdr:colOff>558800</xdr:colOff>
      <xdr:row>15</xdr:row>
      <xdr:rowOff>152400</xdr:rowOff>
    </xdr:to>
    <xdr:sp macro="" textlink="">
      <xdr:nvSpPr>
        <xdr:cNvPr id="52514" name="Line 45">
          <a:extLst>
            <a:ext uri="{FF2B5EF4-FFF2-40B4-BE49-F238E27FC236}">
              <a16:creationId xmlns:a16="http://schemas.microsoft.com/office/drawing/2014/main" id="{C43923A6-2FA6-E043-91EF-EF39A771ED51}"/>
            </a:ext>
          </a:extLst>
        </xdr:cNvPr>
        <xdr:cNvSpPr>
          <a:spLocks noChangeShapeType="1"/>
        </xdr:cNvSpPr>
      </xdr:nvSpPr>
      <xdr:spPr bwMode="auto">
        <a:xfrm>
          <a:off x="76200" y="3048000"/>
          <a:ext cx="4521200"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348915</xdr:colOff>
      <xdr:row>7</xdr:row>
      <xdr:rowOff>127669</xdr:rowOff>
    </xdr:from>
    <xdr:ext cx="224316" cy="292408"/>
    <xdr:sp macro="" textlink="">
      <xdr:nvSpPr>
        <xdr:cNvPr id="2" name="TextBox 1">
          <a:extLst>
            <a:ext uri="{FF2B5EF4-FFF2-40B4-BE49-F238E27FC236}">
              <a16:creationId xmlns:a16="http://schemas.microsoft.com/office/drawing/2014/main" id="{F0D9D588-6486-6F44-AB5E-B4A87F19F29E}"/>
            </a:ext>
          </a:extLst>
        </xdr:cNvPr>
        <xdr:cNvSpPr txBox="1"/>
      </xdr:nvSpPr>
      <xdr:spPr>
        <a:xfrm>
          <a:off x="8141368" y="1774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xdr:from>
      <xdr:col>5</xdr:col>
      <xdr:colOff>50800</xdr:colOff>
      <xdr:row>6</xdr:row>
      <xdr:rowOff>88900</xdr:rowOff>
    </xdr:from>
    <xdr:to>
      <xdr:col>5</xdr:col>
      <xdr:colOff>228600</xdr:colOff>
      <xdr:row>7</xdr:row>
      <xdr:rowOff>0</xdr:rowOff>
    </xdr:to>
    <xdr:sp macro="" textlink="">
      <xdr:nvSpPr>
        <xdr:cNvPr id="52516" name="Rectangle 2">
          <a:extLst>
            <a:ext uri="{FF2B5EF4-FFF2-40B4-BE49-F238E27FC236}">
              <a16:creationId xmlns:a16="http://schemas.microsoft.com/office/drawing/2014/main" id="{636D7CD2-E28D-1F4F-A65E-1E8D294DF2F0}"/>
            </a:ext>
          </a:extLst>
        </xdr:cNvPr>
        <xdr:cNvSpPr>
          <a:spLocks noChangeArrowheads="1"/>
        </xdr:cNvSpPr>
      </xdr:nvSpPr>
      <xdr:spPr bwMode="auto">
        <a:xfrm>
          <a:off x="4089400" y="1473200"/>
          <a:ext cx="177800" cy="13970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76200</xdr:colOff>
      <xdr:row>6</xdr:row>
      <xdr:rowOff>88900</xdr:rowOff>
    </xdr:from>
    <xdr:to>
      <xdr:col>7</xdr:col>
      <xdr:colOff>38100</xdr:colOff>
      <xdr:row>7</xdr:row>
      <xdr:rowOff>0</xdr:rowOff>
    </xdr:to>
    <xdr:sp macro="" textlink="">
      <xdr:nvSpPr>
        <xdr:cNvPr id="52517" name="Rectangle 48">
          <a:extLst>
            <a:ext uri="{FF2B5EF4-FFF2-40B4-BE49-F238E27FC236}">
              <a16:creationId xmlns:a16="http://schemas.microsoft.com/office/drawing/2014/main" id="{9AF73B89-3DD7-3D43-A16D-23E9907ED5C5}"/>
            </a:ext>
          </a:extLst>
        </xdr:cNvPr>
        <xdr:cNvSpPr>
          <a:spLocks noChangeArrowheads="1"/>
        </xdr:cNvSpPr>
      </xdr:nvSpPr>
      <xdr:spPr bwMode="auto">
        <a:xfrm>
          <a:off x="4749800" y="1473200"/>
          <a:ext cx="165100" cy="13970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6</xdr:row>
      <xdr:rowOff>88900</xdr:rowOff>
    </xdr:from>
    <xdr:to>
      <xdr:col>8</xdr:col>
      <xdr:colOff>0</xdr:colOff>
      <xdr:row>7</xdr:row>
      <xdr:rowOff>0</xdr:rowOff>
    </xdr:to>
    <xdr:sp macro="" textlink="">
      <xdr:nvSpPr>
        <xdr:cNvPr id="52518" name="Rectangle 49">
          <a:extLst>
            <a:ext uri="{FF2B5EF4-FFF2-40B4-BE49-F238E27FC236}">
              <a16:creationId xmlns:a16="http://schemas.microsoft.com/office/drawing/2014/main" id="{BF7F1372-BB01-D84F-9C5C-B50CFC602786}"/>
            </a:ext>
          </a:extLst>
        </xdr:cNvPr>
        <xdr:cNvSpPr>
          <a:spLocks noChangeArrowheads="1"/>
        </xdr:cNvSpPr>
      </xdr:nvSpPr>
      <xdr:spPr bwMode="auto">
        <a:xfrm>
          <a:off x="5486400" y="1473200"/>
          <a:ext cx="177800" cy="13970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25400</xdr:colOff>
      <xdr:row>23</xdr:row>
      <xdr:rowOff>0</xdr:rowOff>
    </xdr:from>
    <xdr:to>
      <xdr:col>0</xdr:col>
      <xdr:colOff>25400</xdr:colOff>
      <xdr:row>23</xdr:row>
      <xdr:rowOff>0</xdr:rowOff>
    </xdr:to>
    <xdr:sp macro="" textlink="">
      <xdr:nvSpPr>
        <xdr:cNvPr id="53366" name="Line 1">
          <a:extLst>
            <a:ext uri="{FF2B5EF4-FFF2-40B4-BE49-F238E27FC236}">
              <a16:creationId xmlns:a16="http://schemas.microsoft.com/office/drawing/2014/main" id="{BF0BBD71-3224-834B-B982-A7705F8907E5}"/>
            </a:ext>
          </a:extLst>
        </xdr:cNvPr>
        <xdr:cNvSpPr>
          <a:spLocks noChangeShapeType="1"/>
        </xdr:cNvSpPr>
      </xdr:nvSpPr>
      <xdr:spPr bwMode="auto">
        <a:xfrm>
          <a:off x="25400" y="449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11</xdr:row>
      <xdr:rowOff>0</xdr:rowOff>
    </xdr:from>
    <xdr:to>
      <xdr:col>9</xdr:col>
      <xdr:colOff>723900</xdr:colOff>
      <xdr:row>11</xdr:row>
      <xdr:rowOff>0</xdr:rowOff>
    </xdr:to>
    <xdr:sp macro="" textlink="">
      <xdr:nvSpPr>
        <xdr:cNvPr id="53367" name="Line 15">
          <a:extLst>
            <a:ext uri="{FF2B5EF4-FFF2-40B4-BE49-F238E27FC236}">
              <a16:creationId xmlns:a16="http://schemas.microsoft.com/office/drawing/2014/main" id="{F2568279-12F7-AA44-BD4B-7D346E2BB37B}"/>
            </a:ext>
          </a:extLst>
        </xdr:cNvPr>
        <xdr:cNvSpPr>
          <a:spLocks noChangeShapeType="1"/>
        </xdr:cNvSpPr>
      </xdr:nvSpPr>
      <xdr:spPr bwMode="auto">
        <a:xfrm>
          <a:off x="1663700" y="23368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50800</xdr:colOff>
      <xdr:row>11</xdr:row>
      <xdr:rowOff>0</xdr:rowOff>
    </xdr:from>
    <xdr:to>
      <xdr:col>9</xdr:col>
      <xdr:colOff>723900</xdr:colOff>
      <xdr:row>11</xdr:row>
      <xdr:rowOff>0</xdr:rowOff>
    </xdr:to>
    <xdr:sp macro="" textlink="">
      <xdr:nvSpPr>
        <xdr:cNvPr id="53368" name="Line 16">
          <a:extLst>
            <a:ext uri="{FF2B5EF4-FFF2-40B4-BE49-F238E27FC236}">
              <a16:creationId xmlns:a16="http://schemas.microsoft.com/office/drawing/2014/main" id="{9501402B-0AFA-CA44-96F9-D89D7B253233}"/>
            </a:ext>
          </a:extLst>
        </xdr:cNvPr>
        <xdr:cNvSpPr>
          <a:spLocks noChangeShapeType="1"/>
        </xdr:cNvSpPr>
      </xdr:nvSpPr>
      <xdr:spPr bwMode="auto">
        <a:xfrm>
          <a:off x="1676400" y="2336800"/>
          <a:ext cx="54991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25400</xdr:colOff>
      <xdr:row>16</xdr:row>
      <xdr:rowOff>0</xdr:rowOff>
    </xdr:from>
    <xdr:to>
      <xdr:col>9</xdr:col>
      <xdr:colOff>723900</xdr:colOff>
      <xdr:row>16</xdr:row>
      <xdr:rowOff>0</xdr:rowOff>
    </xdr:to>
    <xdr:sp macro="" textlink="">
      <xdr:nvSpPr>
        <xdr:cNvPr id="53369" name="Line 17">
          <a:extLst>
            <a:ext uri="{FF2B5EF4-FFF2-40B4-BE49-F238E27FC236}">
              <a16:creationId xmlns:a16="http://schemas.microsoft.com/office/drawing/2014/main" id="{632A34B0-E596-7349-8D87-56DF30AD5783}"/>
            </a:ext>
          </a:extLst>
        </xdr:cNvPr>
        <xdr:cNvSpPr>
          <a:spLocks noChangeShapeType="1"/>
        </xdr:cNvSpPr>
      </xdr:nvSpPr>
      <xdr:spPr bwMode="auto">
        <a:xfrm>
          <a:off x="1651000" y="3289300"/>
          <a:ext cx="55245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11</xdr:row>
      <xdr:rowOff>0</xdr:rowOff>
    </xdr:from>
    <xdr:to>
      <xdr:col>9</xdr:col>
      <xdr:colOff>723900</xdr:colOff>
      <xdr:row>11</xdr:row>
      <xdr:rowOff>0</xdr:rowOff>
    </xdr:to>
    <xdr:sp macro="" textlink="">
      <xdr:nvSpPr>
        <xdr:cNvPr id="53370" name="Line 18">
          <a:extLst>
            <a:ext uri="{FF2B5EF4-FFF2-40B4-BE49-F238E27FC236}">
              <a16:creationId xmlns:a16="http://schemas.microsoft.com/office/drawing/2014/main" id="{A7789F98-7A56-1D42-85B9-195B1A3D88F4}"/>
            </a:ext>
          </a:extLst>
        </xdr:cNvPr>
        <xdr:cNvSpPr>
          <a:spLocks noChangeShapeType="1"/>
        </xdr:cNvSpPr>
      </xdr:nvSpPr>
      <xdr:spPr bwMode="auto">
        <a:xfrm>
          <a:off x="1663700" y="23368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xdr:row>
      <xdr:rowOff>0</xdr:rowOff>
    </xdr:from>
    <xdr:to>
      <xdr:col>9</xdr:col>
      <xdr:colOff>698500</xdr:colOff>
      <xdr:row>12</xdr:row>
      <xdr:rowOff>0</xdr:rowOff>
    </xdr:to>
    <xdr:sp macro="" textlink="">
      <xdr:nvSpPr>
        <xdr:cNvPr id="53371" name="Line 19">
          <a:extLst>
            <a:ext uri="{FF2B5EF4-FFF2-40B4-BE49-F238E27FC236}">
              <a16:creationId xmlns:a16="http://schemas.microsoft.com/office/drawing/2014/main" id="{75E06D4F-CF8C-B84C-9722-D2DCCC72A4F9}"/>
            </a:ext>
          </a:extLst>
        </xdr:cNvPr>
        <xdr:cNvSpPr>
          <a:spLocks noChangeShapeType="1"/>
        </xdr:cNvSpPr>
      </xdr:nvSpPr>
      <xdr:spPr bwMode="auto">
        <a:xfrm>
          <a:off x="1663700" y="2527300"/>
          <a:ext cx="54864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13</xdr:row>
      <xdr:rowOff>0</xdr:rowOff>
    </xdr:from>
    <xdr:to>
      <xdr:col>9</xdr:col>
      <xdr:colOff>723900</xdr:colOff>
      <xdr:row>13</xdr:row>
      <xdr:rowOff>0</xdr:rowOff>
    </xdr:to>
    <xdr:sp macro="" textlink="">
      <xdr:nvSpPr>
        <xdr:cNvPr id="53372" name="Line 20">
          <a:extLst>
            <a:ext uri="{FF2B5EF4-FFF2-40B4-BE49-F238E27FC236}">
              <a16:creationId xmlns:a16="http://schemas.microsoft.com/office/drawing/2014/main" id="{1EAEC6A9-3BBE-264C-8B5A-06500ED40B0B}"/>
            </a:ext>
          </a:extLst>
        </xdr:cNvPr>
        <xdr:cNvSpPr>
          <a:spLocks noChangeShapeType="1"/>
        </xdr:cNvSpPr>
      </xdr:nvSpPr>
      <xdr:spPr bwMode="auto">
        <a:xfrm>
          <a:off x="1663700" y="27178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14</xdr:row>
      <xdr:rowOff>0</xdr:rowOff>
    </xdr:from>
    <xdr:to>
      <xdr:col>9</xdr:col>
      <xdr:colOff>749300</xdr:colOff>
      <xdr:row>14</xdr:row>
      <xdr:rowOff>0</xdr:rowOff>
    </xdr:to>
    <xdr:sp macro="" textlink="">
      <xdr:nvSpPr>
        <xdr:cNvPr id="53373" name="Line 21">
          <a:extLst>
            <a:ext uri="{FF2B5EF4-FFF2-40B4-BE49-F238E27FC236}">
              <a16:creationId xmlns:a16="http://schemas.microsoft.com/office/drawing/2014/main" id="{3DE27B43-9139-4B47-9A63-8E90219E7C80}"/>
            </a:ext>
          </a:extLst>
        </xdr:cNvPr>
        <xdr:cNvSpPr>
          <a:spLocks noChangeShapeType="1"/>
        </xdr:cNvSpPr>
      </xdr:nvSpPr>
      <xdr:spPr bwMode="auto">
        <a:xfrm flipV="1">
          <a:off x="1663700" y="2908300"/>
          <a:ext cx="55372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15</xdr:row>
      <xdr:rowOff>0</xdr:rowOff>
    </xdr:from>
    <xdr:to>
      <xdr:col>9</xdr:col>
      <xdr:colOff>723900</xdr:colOff>
      <xdr:row>15</xdr:row>
      <xdr:rowOff>0</xdr:rowOff>
    </xdr:to>
    <xdr:sp macro="" textlink="">
      <xdr:nvSpPr>
        <xdr:cNvPr id="53374" name="Line 22">
          <a:extLst>
            <a:ext uri="{FF2B5EF4-FFF2-40B4-BE49-F238E27FC236}">
              <a16:creationId xmlns:a16="http://schemas.microsoft.com/office/drawing/2014/main" id="{B288BAA1-9878-DC4C-AF41-EEF1423D6481}"/>
            </a:ext>
          </a:extLst>
        </xdr:cNvPr>
        <xdr:cNvSpPr>
          <a:spLocks noChangeShapeType="1"/>
        </xdr:cNvSpPr>
      </xdr:nvSpPr>
      <xdr:spPr bwMode="auto">
        <a:xfrm flipV="1">
          <a:off x="1663700" y="30988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50800</xdr:colOff>
      <xdr:row>21</xdr:row>
      <xdr:rowOff>0</xdr:rowOff>
    </xdr:from>
    <xdr:to>
      <xdr:col>9</xdr:col>
      <xdr:colOff>736600</xdr:colOff>
      <xdr:row>21</xdr:row>
      <xdr:rowOff>0</xdr:rowOff>
    </xdr:to>
    <xdr:sp macro="" textlink="">
      <xdr:nvSpPr>
        <xdr:cNvPr id="53375" name="Line 23">
          <a:extLst>
            <a:ext uri="{FF2B5EF4-FFF2-40B4-BE49-F238E27FC236}">
              <a16:creationId xmlns:a16="http://schemas.microsoft.com/office/drawing/2014/main" id="{EEF98777-9C58-BF46-A296-0BC70D4D45B3}"/>
            </a:ext>
          </a:extLst>
        </xdr:cNvPr>
        <xdr:cNvSpPr>
          <a:spLocks noChangeShapeType="1"/>
        </xdr:cNvSpPr>
      </xdr:nvSpPr>
      <xdr:spPr bwMode="auto">
        <a:xfrm flipV="1">
          <a:off x="1676400" y="4241800"/>
          <a:ext cx="55118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127000</xdr:colOff>
      <xdr:row>1</xdr:row>
      <xdr:rowOff>241300</xdr:rowOff>
    </xdr:from>
    <xdr:to>
      <xdr:col>1</xdr:col>
      <xdr:colOff>1193800</xdr:colOff>
      <xdr:row>1</xdr:row>
      <xdr:rowOff>241300</xdr:rowOff>
    </xdr:to>
    <xdr:sp macro="" textlink="">
      <xdr:nvSpPr>
        <xdr:cNvPr id="53376" name="Line 24">
          <a:extLst>
            <a:ext uri="{FF2B5EF4-FFF2-40B4-BE49-F238E27FC236}">
              <a16:creationId xmlns:a16="http://schemas.microsoft.com/office/drawing/2014/main" id="{E6CC4A44-A183-C546-9393-7D539583E642}"/>
            </a:ext>
          </a:extLst>
        </xdr:cNvPr>
        <xdr:cNvSpPr>
          <a:spLocks noChangeShapeType="1"/>
        </xdr:cNvSpPr>
      </xdr:nvSpPr>
      <xdr:spPr bwMode="auto">
        <a:xfrm>
          <a:off x="127000" y="533400"/>
          <a:ext cx="22860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25400</xdr:colOff>
      <xdr:row>17</xdr:row>
      <xdr:rowOff>0</xdr:rowOff>
    </xdr:from>
    <xdr:to>
      <xdr:col>9</xdr:col>
      <xdr:colOff>723900</xdr:colOff>
      <xdr:row>17</xdr:row>
      <xdr:rowOff>0</xdr:rowOff>
    </xdr:to>
    <xdr:sp macro="" textlink="">
      <xdr:nvSpPr>
        <xdr:cNvPr id="53377" name="Line 28">
          <a:extLst>
            <a:ext uri="{FF2B5EF4-FFF2-40B4-BE49-F238E27FC236}">
              <a16:creationId xmlns:a16="http://schemas.microsoft.com/office/drawing/2014/main" id="{AAB6458C-6508-924A-B687-353F0C297363}"/>
            </a:ext>
          </a:extLst>
        </xdr:cNvPr>
        <xdr:cNvSpPr>
          <a:spLocks noChangeShapeType="1"/>
        </xdr:cNvSpPr>
      </xdr:nvSpPr>
      <xdr:spPr bwMode="auto">
        <a:xfrm>
          <a:off x="1651000" y="3479800"/>
          <a:ext cx="55245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25400</xdr:colOff>
      <xdr:row>18</xdr:row>
      <xdr:rowOff>0</xdr:rowOff>
    </xdr:from>
    <xdr:to>
      <xdr:col>9</xdr:col>
      <xdr:colOff>736600</xdr:colOff>
      <xdr:row>18</xdr:row>
      <xdr:rowOff>0</xdr:rowOff>
    </xdr:to>
    <xdr:sp macro="" textlink="">
      <xdr:nvSpPr>
        <xdr:cNvPr id="53378" name="Line 29">
          <a:extLst>
            <a:ext uri="{FF2B5EF4-FFF2-40B4-BE49-F238E27FC236}">
              <a16:creationId xmlns:a16="http://schemas.microsoft.com/office/drawing/2014/main" id="{B97BAE75-EE04-E049-9B6A-E8C924202E37}"/>
            </a:ext>
          </a:extLst>
        </xdr:cNvPr>
        <xdr:cNvSpPr>
          <a:spLocks noChangeShapeType="1"/>
        </xdr:cNvSpPr>
      </xdr:nvSpPr>
      <xdr:spPr bwMode="auto">
        <a:xfrm>
          <a:off x="1651000" y="3670300"/>
          <a:ext cx="55372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25400</xdr:colOff>
      <xdr:row>19</xdr:row>
      <xdr:rowOff>0</xdr:rowOff>
    </xdr:from>
    <xdr:to>
      <xdr:col>9</xdr:col>
      <xdr:colOff>723900</xdr:colOff>
      <xdr:row>19</xdr:row>
      <xdr:rowOff>0</xdr:rowOff>
    </xdr:to>
    <xdr:sp macro="" textlink="">
      <xdr:nvSpPr>
        <xdr:cNvPr id="53379" name="Line 30">
          <a:extLst>
            <a:ext uri="{FF2B5EF4-FFF2-40B4-BE49-F238E27FC236}">
              <a16:creationId xmlns:a16="http://schemas.microsoft.com/office/drawing/2014/main" id="{8ABB8770-39C9-664E-ACDF-F67254EC5518}"/>
            </a:ext>
          </a:extLst>
        </xdr:cNvPr>
        <xdr:cNvSpPr>
          <a:spLocks noChangeShapeType="1"/>
        </xdr:cNvSpPr>
      </xdr:nvSpPr>
      <xdr:spPr bwMode="auto">
        <a:xfrm>
          <a:off x="1651000" y="3860800"/>
          <a:ext cx="55245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20</xdr:row>
      <xdr:rowOff>0</xdr:rowOff>
    </xdr:from>
    <xdr:to>
      <xdr:col>9</xdr:col>
      <xdr:colOff>723900</xdr:colOff>
      <xdr:row>20</xdr:row>
      <xdr:rowOff>0</xdr:rowOff>
    </xdr:to>
    <xdr:sp macro="" textlink="">
      <xdr:nvSpPr>
        <xdr:cNvPr id="53380" name="Line 31">
          <a:extLst>
            <a:ext uri="{FF2B5EF4-FFF2-40B4-BE49-F238E27FC236}">
              <a16:creationId xmlns:a16="http://schemas.microsoft.com/office/drawing/2014/main" id="{589E1909-2230-B843-9E01-A29A1E892A02}"/>
            </a:ext>
          </a:extLst>
        </xdr:cNvPr>
        <xdr:cNvSpPr>
          <a:spLocks noChangeShapeType="1"/>
        </xdr:cNvSpPr>
      </xdr:nvSpPr>
      <xdr:spPr bwMode="auto">
        <a:xfrm>
          <a:off x="1663700" y="40513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127000</xdr:colOff>
      <xdr:row>1</xdr:row>
      <xdr:rowOff>241300</xdr:rowOff>
    </xdr:from>
    <xdr:to>
      <xdr:col>1</xdr:col>
      <xdr:colOff>1193800</xdr:colOff>
      <xdr:row>1</xdr:row>
      <xdr:rowOff>241300</xdr:rowOff>
    </xdr:to>
    <xdr:sp macro="" textlink="">
      <xdr:nvSpPr>
        <xdr:cNvPr id="53381" name="Line 32">
          <a:extLst>
            <a:ext uri="{FF2B5EF4-FFF2-40B4-BE49-F238E27FC236}">
              <a16:creationId xmlns:a16="http://schemas.microsoft.com/office/drawing/2014/main" id="{C65B34C9-E4BD-0B4A-85AF-DF815FF5B036}"/>
            </a:ext>
          </a:extLst>
        </xdr:cNvPr>
        <xdr:cNvSpPr>
          <a:spLocks noChangeShapeType="1"/>
        </xdr:cNvSpPr>
      </xdr:nvSpPr>
      <xdr:spPr bwMode="auto">
        <a:xfrm>
          <a:off x="127000" y="533400"/>
          <a:ext cx="22860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26</xdr:row>
      <xdr:rowOff>0</xdr:rowOff>
    </xdr:from>
    <xdr:to>
      <xdr:col>9</xdr:col>
      <xdr:colOff>723900</xdr:colOff>
      <xdr:row>26</xdr:row>
      <xdr:rowOff>0</xdr:rowOff>
    </xdr:to>
    <xdr:sp macro="" textlink="">
      <xdr:nvSpPr>
        <xdr:cNvPr id="53382" name="Line 48">
          <a:extLst>
            <a:ext uri="{FF2B5EF4-FFF2-40B4-BE49-F238E27FC236}">
              <a16:creationId xmlns:a16="http://schemas.microsoft.com/office/drawing/2014/main" id="{D39CADF0-094A-1447-BB0B-55C8ED80746D}"/>
            </a:ext>
          </a:extLst>
        </xdr:cNvPr>
        <xdr:cNvSpPr>
          <a:spLocks noChangeShapeType="1"/>
        </xdr:cNvSpPr>
      </xdr:nvSpPr>
      <xdr:spPr bwMode="auto">
        <a:xfrm>
          <a:off x="1663700" y="49657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50800</xdr:colOff>
      <xdr:row>26</xdr:row>
      <xdr:rowOff>0</xdr:rowOff>
    </xdr:from>
    <xdr:to>
      <xdr:col>9</xdr:col>
      <xdr:colOff>723900</xdr:colOff>
      <xdr:row>26</xdr:row>
      <xdr:rowOff>0</xdr:rowOff>
    </xdr:to>
    <xdr:sp macro="" textlink="">
      <xdr:nvSpPr>
        <xdr:cNvPr id="53383" name="Line 49">
          <a:extLst>
            <a:ext uri="{FF2B5EF4-FFF2-40B4-BE49-F238E27FC236}">
              <a16:creationId xmlns:a16="http://schemas.microsoft.com/office/drawing/2014/main" id="{506AC6CD-5CE9-9142-A791-7C91E7B06331}"/>
            </a:ext>
          </a:extLst>
        </xdr:cNvPr>
        <xdr:cNvSpPr>
          <a:spLocks noChangeShapeType="1"/>
        </xdr:cNvSpPr>
      </xdr:nvSpPr>
      <xdr:spPr bwMode="auto">
        <a:xfrm>
          <a:off x="1676400" y="4965700"/>
          <a:ext cx="54991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50800</xdr:colOff>
      <xdr:row>31</xdr:row>
      <xdr:rowOff>0</xdr:rowOff>
    </xdr:from>
    <xdr:to>
      <xdr:col>9</xdr:col>
      <xdr:colOff>723900</xdr:colOff>
      <xdr:row>31</xdr:row>
      <xdr:rowOff>0</xdr:rowOff>
    </xdr:to>
    <xdr:sp macro="" textlink="">
      <xdr:nvSpPr>
        <xdr:cNvPr id="53384" name="Line 50">
          <a:extLst>
            <a:ext uri="{FF2B5EF4-FFF2-40B4-BE49-F238E27FC236}">
              <a16:creationId xmlns:a16="http://schemas.microsoft.com/office/drawing/2014/main" id="{0226ED35-7575-5C4F-AF26-21520267ED45}"/>
            </a:ext>
          </a:extLst>
        </xdr:cNvPr>
        <xdr:cNvSpPr>
          <a:spLocks noChangeShapeType="1"/>
        </xdr:cNvSpPr>
      </xdr:nvSpPr>
      <xdr:spPr bwMode="auto">
        <a:xfrm>
          <a:off x="1676400" y="5918200"/>
          <a:ext cx="54991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26</xdr:row>
      <xdr:rowOff>0</xdr:rowOff>
    </xdr:from>
    <xdr:to>
      <xdr:col>9</xdr:col>
      <xdr:colOff>723900</xdr:colOff>
      <xdr:row>26</xdr:row>
      <xdr:rowOff>0</xdr:rowOff>
    </xdr:to>
    <xdr:sp macro="" textlink="">
      <xdr:nvSpPr>
        <xdr:cNvPr id="53385" name="Line 51">
          <a:extLst>
            <a:ext uri="{FF2B5EF4-FFF2-40B4-BE49-F238E27FC236}">
              <a16:creationId xmlns:a16="http://schemas.microsoft.com/office/drawing/2014/main" id="{313008D2-0ED5-7143-9684-2996AA390C68}"/>
            </a:ext>
          </a:extLst>
        </xdr:cNvPr>
        <xdr:cNvSpPr>
          <a:spLocks noChangeShapeType="1"/>
        </xdr:cNvSpPr>
      </xdr:nvSpPr>
      <xdr:spPr bwMode="auto">
        <a:xfrm>
          <a:off x="1663700" y="49657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27</xdr:row>
      <xdr:rowOff>0</xdr:rowOff>
    </xdr:from>
    <xdr:to>
      <xdr:col>9</xdr:col>
      <xdr:colOff>698500</xdr:colOff>
      <xdr:row>27</xdr:row>
      <xdr:rowOff>0</xdr:rowOff>
    </xdr:to>
    <xdr:sp macro="" textlink="">
      <xdr:nvSpPr>
        <xdr:cNvPr id="53386" name="Line 52">
          <a:extLst>
            <a:ext uri="{FF2B5EF4-FFF2-40B4-BE49-F238E27FC236}">
              <a16:creationId xmlns:a16="http://schemas.microsoft.com/office/drawing/2014/main" id="{3546D7A3-E3AB-7349-A01C-C8BAF912B536}"/>
            </a:ext>
          </a:extLst>
        </xdr:cNvPr>
        <xdr:cNvSpPr>
          <a:spLocks noChangeShapeType="1"/>
        </xdr:cNvSpPr>
      </xdr:nvSpPr>
      <xdr:spPr bwMode="auto">
        <a:xfrm>
          <a:off x="1663700" y="5156200"/>
          <a:ext cx="54864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28</xdr:row>
      <xdr:rowOff>0</xdr:rowOff>
    </xdr:from>
    <xdr:to>
      <xdr:col>9</xdr:col>
      <xdr:colOff>723900</xdr:colOff>
      <xdr:row>28</xdr:row>
      <xdr:rowOff>0</xdr:rowOff>
    </xdr:to>
    <xdr:sp macro="" textlink="">
      <xdr:nvSpPr>
        <xdr:cNvPr id="53387" name="Line 53">
          <a:extLst>
            <a:ext uri="{FF2B5EF4-FFF2-40B4-BE49-F238E27FC236}">
              <a16:creationId xmlns:a16="http://schemas.microsoft.com/office/drawing/2014/main" id="{9DDA8C35-D1E6-9545-B15B-898CF511704A}"/>
            </a:ext>
          </a:extLst>
        </xdr:cNvPr>
        <xdr:cNvSpPr>
          <a:spLocks noChangeShapeType="1"/>
        </xdr:cNvSpPr>
      </xdr:nvSpPr>
      <xdr:spPr bwMode="auto">
        <a:xfrm>
          <a:off x="1663700" y="53467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29</xdr:row>
      <xdr:rowOff>0</xdr:rowOff>
    </xdr:from>
    <xdr:to>
      <xdr:col>9</xdr:col>
      <xdr:colOff>749300</xdr:colOff>
      <xdr:row>29</xdr:row>
      <xdr:rowOff>0</xdr:rowOff>
    </xdr:to>
    <xdr:sp macro="" textlink="">
      <xdr:nvSpPr>
        <xdr:cNvPr id="53388" name="Line 54">
          <a:extLst>
            <a:ext uri="{FF2B5EF4-FFF2-40B4-BE49-F238E27FC236}">
              <a16:creationId xmlns:a16="http://schemas.microsoft.com/office/drawing/2014/main" id="{8205914C-6130-A549-A40C-6743B70F1B60}"/>
            </a:ext>
          </a:extLst>
        </xdr:cNvPr>
        <xdr:cNvSpPr>
          <a:spLocks noChangeShapeType="1"/>
        </xdr:cNvSpPr>
      </xdr:nvSpPr>
      <xdr:spPr bwMode="auto">
        <a:xfrm flipV="1">
          <a:off x="1663700" y="5537200"/>
          <a:ext cx="55372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30</xdr:row>
      <xdr:rowOff>0</xdr:rowOff>
    </xdr:from>
    <xdr:to>
      <xdr:col>9</xdr:col>
      <xdr:colOff>723900</xdr:colOff>
      <xdr:row>30</xdr:row>
      <xdr:rowOff>0</xdr:rowOff>
    </xdr:to>
    <xdr:sp macro="" textlink="">
      <xdr:nvSpPr>
        <xdr:cNvPr id="53389" name="Line 55">
          <a:extLst>
            <a:ext uri="{FF2B5EF4-FFF2-40B4-BE49-F238E27FC236}">
              <a16:creationId xmlns:a16="http://schemas.microsoft.com/office/drawing/2014/main" id="{A154F9F9-89E9-E44E-8098-AF0EE250CAB3}"/>
            </a:ext>
          </a:extLst>
        </xdr:cNvPr>
        <xdr:cNvSpPr>
          <a:spLocks noChangeShapeType="1"/>
        </xdr:cNvSpPr>
      </xdr:nvSpPr>
      <xdr:spPr bwMode="auto">
        <a:xfrm flipV="1">
          <a:off x="1663700" y="57277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50800</xdr:colOff>
      <xdr:row>36</xdr:row>
      <xdr:rowOff>0</xdr:rowOff>
    </xdr:from>
    <xdr:to>
      <xdr:col>9</xdr:col>
      <xdr:colOff>736600</xdr:colOff>
      <xdr:row>36</xdr:row>
      <xdr:rowOff>0</xdr:rowOff>
    </xdr:to>
    <xdr:sp macro="" textlink="">
      <xdr:nvSpPr>
        <xdr:cNvPr id="53390" name="Line 56">
          <a:extLst>
            <a:ext uri="{FF2B5EF4-FFF2-40B4-BE49-F238E27FC236}">
              <a16:creationId xmlns:a16="http://schemas.microsoft.com/office/drawing/2014/main" id="{E4DFE94B-3B91-FC48-8962-EE140D5A3929}"/>
            </a:ext>
          </a:extLst>
        </xdr:cNvPr>
        <xdr:cNvSpPr>
          <a:spLocks noChangeShapeType="1"/>
        </xdr:cNvSpPr>
      </xdr:nvSpPr>
      <xdr:spPr bwMode="auto">
        <a:xfrm flipV="1">
          <a:off x="1676400" y="6870700"/>
          <a:ext cx="55118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32</xdr:row>
      <xdr:rowOff>0</xdr:rowOff>
    </xdr:from>
    <xdr:to>
      <xdr:col>9</xdr:col>
      <xdr:colOff>723900</xdr:colOff>
      <xdr:row>32</xdr:row>
      <xdr:rowOff>0</xdr:rowOff>
    </xdr:to>
    <xdr:sp macro="" textlink="">
      <xdr:nvSpPr>
        <xdr:cNvPr id="53391" name="Line 57">
          <a:extLst>
            <a:ext uri="{FF2B5EF4-FFF2-40B4-BE49-F238E27FC236}">
              <a16:creationId xmlns:a16="http://schemas.microsoft.com/office/drawing/2014/main" id="{10793942-8E8E-5A40-9156-5D93293805A0}"/>
            </a:ext>
          </a:extLst>
        </xdr:cNvPr>
        <xdr:cNvSpPr>
          <a:spLocks noChangeShapeType="1"/>
        </xdr:cNvSpPr>
      </xdr:nvSpPr>
      <xdr:spPr bwMode="auto">
        <a:xfrm>
          <a:off x="1663700" y="61087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33</xdr:row>
      <xdr:rowOff>0</xdr:rowOff>
    </xdr:from>
    <xdr:to>
      <xdr:col>9</xdr:col>
      <xdr:colOff>736600</xdr:colOff>
      <xdr:row>33</xdr:row>
      <xdr:rowOff>0</xdr:rowOff>
    </xdr:to>
    <xdr:sp macro="" textlink="">
      <xdr:nvSpPr>
        <xdr:cNvPr id="53392" name="Line 58">
          <a:extLst>
            <a:ext uri="{FF2B5EF4-FFF2-40B4-BE49-F238E27FC236}">
              <a16:creationId xmlns:a16="http://schemas.microsoft.com/office/drawing/2014/main" id="{2F5682A5-F0F1-3E4C-B1F4-29C6E48B654C}"/>
            </a:ext>
          </a:extLst>
        </xdr:cNvPr>
        <xdr:cNvSpPr>
          <a:spLocks noChangeShapeType="1"/>
        </xdr:cNvSpPr>
      </xdr:nvSpPr>
      <xdr:spPr bwMode="auto">
        <a:xfrm>
          <a:off x="1663700" y="6299200"/>
          <a:ext cx="55245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34</xdr:row>
      <xdr:rowOff>0</xdr:rowOff>
    </xdr:from>
    <xdr:to>
      <xdr:col>9</xdr:col>
      <xdr:colOff>723900</xdr:colOff>
      <xdr:row>34</xdr:row>
      <xdr:rowOff>0</xdr:rowOff>
    </xdr:to>
    <xdr:sp macro="" textlink="">
      <xdr:nvSpPr>
        <xdr:cNvPr id="53393" name="Line 59">
          <a:extLst>
            <a:ext uri="{FF2B5EF4-FFF2-40B4-BE49-F238E27FC236}">
              <a16:creationId xmlns:a16="http://schemas.microsoft.com/office/drawing/2014/main" id="{B5354E74-020C-EE4F-8F29-F6BFD323B264}"/>
            </a:ext>
          </a:extLst>
        </xdr:cNvPr>
        <xdr:cNvSpPr>
          <a:spLocks noChangeShapeType="1"/>
        </xdr:cNvSpPr>
      </xdr:nvSpPr>
      <xdr:spPr bwMode="auto">
        <a:xfrm>
          <a:off x="1663700" y="64897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25400</xdr:colOff>
      <xdr:row>35</xdr:row>
      <xdr:rowOff>0</xdr:rowOff>
    </xdr:from>
    <xdr:to>
      <xdr:col>9</xdr:col>
      <xdr:colOff>723900</xdr:colOff>
      <xdr:row>35</xdr:row>
      <xdr:rowOff>0</xdr:rowOff>
    </xdr:to>
    <xdr:sp macro="" textlink="">
      <xdr:nvSpPr>
        <xdr:cNvPr id="53394" name="Line 60">
          <a:extLst>
            <a:ext uri="{FF2B5EF4-FFF2-40B4-BE49-F238E27FC236}">
              <a16:creationId xmlns:a16="http://schemas.microsoft.com/office/drawing/2014/main" id="{27E3953F-277C-EB46-9A05-3E50A3A1BA8B}"/>
            </a:ext>
          </a:extLst>
        </xdr:cNvPr>
        <xdr:cNvSpPr>
          <a:spLocks noChangeShapeType="1"/>
        </xdr:cNvSpPr>
      </xdr:nvSpPr>
      <xdr:spPr bwMode="auto">
        <a:xfrm>
          <a:off x="1651000" y="6680200"/>
          <a:ext cx="55245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41</xdr:row>
      <xdr:rowOff>0</xdr:rowOff>
    </xdr:from>
    <xdr:to>
      <xdr:col>9</xdr:col>
      <xdr:colOff>723900</xdr:colOff>
      <xdr:row>41</xdr:row>
      <xdr:rowOff>0</xdr:rowOff>
    </xdr:to>
    <xdr:sp macro="" textlink="">
      <xdr:nvSpPr>
        <xdr:cNvPr id="53395" name="Line 61">
          <a:extLst>
            <a:ext uri="{FF2B5EF4-FFF2-40B4-BE49-F238E27FC236}">
              <a16:creationId xmlns:a16="http://schemas.microsoft.com/office/drawing/2014/main" id="{BB8F5F4B-A8B2-6D45-99C3-C9C7C070D4D1}"/>
            </a:ext>
          </a:extLst>
        </xdr:cNvPr>
        <xdr:cNvSpPr>
          <a:spLocks noChangeShapeType="1"/>
        </xdr:cNvSpPr>
      </xdr:nvSpPr>
      <xdr:spPr bwMode="auto">
        <a:xfrm>
          <a:off x="1663700" y="75946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50800</xdr:colOff>
      <xdr:row>41</xdr:row>
      <xdr:rowOff>0</xdr:rowOff>
    </xdr:from>
    <xdr:to>
      <xdr:col>9</xdr:col>
      <xdr:colOff>723900</xdr:colOff>
      <xdr:row>41</xdr:row>
      <xdr:rowOff>0</xdr:rowOff>
    </xdr:to>
    <xdr:sp macro="" textlink="">
      <xdr:nvSpPr>
        <xdr:cNvPr id="53396" name="Line 62">
          <a:extLst>
            <a:ext uri="{FF2B5EF4-FFF2-40B4-BE49-F238E27FC236}">
              <a16:creationId xmlns:a16="http://schemas.microsoft.com/office/drawing/2014/main" id="{BA31BEE9-C902-814D-A80A-19785FB7156C}"/>
            </a:ext>
          </a:extLst>
        </xdr:cNvPr>
        <xdr:cNvSpPr>
          <a:spLocks noChangeShapeType="1"/>
        </xdr:cNvSpPr>
      </xdr:nvSpPr>
      <xdr:spPr bwMode="auto">
        <a:xfrm>
          <a:off x="1676400" y="7594600"/>
          <a:ext cx="54991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25400</xdr:colOff>
      <xdr:row>46</xdr:row>
      <xdr:rowOff>0</xdr:rowOff>
    </xdr:from>
    <xdr:to>
      <xdr:col>9</xdr:col>
      <xdr:colOff>723900</xdr:colOff>
      <xdr:row>46</xdr:row>
      <xdr:rowOff>0</xdr:rowOff>
    </xdr:to>
    <xdr:sp macro="" textlink="">
      <xdr:nvSpPr>
        <xdr:cNvPr id="53397" name="Line 63">
          <a:extLst>
            <a:ext uri="{FF2B5EF4-FFF2-40B4-BE49-F238E27FC236}">
              <a16:creationId xmlns:a16="http://schemas.microsoft.com/office/drawing/2014/main" id="{DBB1E96B-1BFD-2944-8AD5-ADADD8A2A037}"/>
            </a:ext>
          </a:extLst>
        </xdr:cNvPr>
        <xdr:cNvSpPr>
          <a:spLocks noChangeShapeType="1"/>
        </xdr:cNvSpPr>
      </xdr:nvSpPr>
      <xdr:spPr bwMode="auto">
        <a:xfrm>
          <a:off x="1651000" y="8547100"/>
          <a:ext cx="55245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41</xdr:row>
      <xdr:rowOff>0</xdr:rowOff>
    </xdr:from>
    <xdr:to>
      <xdr:col>9</xdr:col>
      <xdr:colOff>723900</xdr:colOff>
      <xdr:row>41</xdr:row>
      <xdr:rowOff>0</xdr:rowOff>
    </xdr:to>
    <xdr:sp macro="" textlink="">
      <xdr:nvSpPr>
        <xdr:cNvPr id="53398" name="Line 64">
          <a:extLst>
            <a:ext uri="{FF2B5EF4-FFF2-40B4-BE49-F238E27FC236}">
              <a16:creationId xmlns:a16="http://schemas.microsoft.com/office/drawing/2014/main" id="{89A04647-9C9C-834B-BF55-3A15DD7392E0}"/>
            </a:ext>
          </a:extLst>
        </xdr:cNvPr>
        <xdr:cNvSpPr>
          <a:spLocks noChangeShapeType="1"/>
        </xdr:cNvSpPr>
      </xdr:nvSpPr>
      <xdr:spPr bwMode="auto">
        <a:xfrm>
          <a:off x="1663700" y="75946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42</xdr:row>
      <xdr:rowOff>0</xdr:rowOff>
    </xdr:from>
    <xdr:to>
      <xdr:col>9</xdr:col>
      <xdr:colOff>698500</xdr:colOff>
      <xdr:row>42</xdr:row>
      <xdr:rowOff>0</xdr:rowOff>
    </xdr:to>
    <xdr:sp macro="" textlink="">
      <xdr:nvSpPr>
        <xdr:cNvPr id="53399" name="Line 65">
          <a:extLst>
            <a:ext uri="{FF2B5EF4-FFF2-40B4-BE49-F238E27FC236}">
              <a16:creationId xmlns:a16="http://schemas.microsoft.com/office/drawing/2014/main" id="{1E9864A5-63AD-FE44-9091-59AE82DC22FE}"/>
            </a:ext>
          </a:extLst>
        </xdr:cNvPr>
        <xdr:cNvSpPr>
          <a:spLocks noChangeShapeType="1"/>
        </xdr:cNvSpPr>
      </xdr:nvSpPr>
      <xdr:spPr bwMode="auto">
        <a:xfrm>
          <a:off x="1663700" y="7785100"/>
          <a:ext cx="54864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43</xdr:row>
      <xdr:rowOff>0</xdr:rowOff>
    </xdr:from>
    <xdr:to>
      <xdr:col>9</xdr:col>
      <xdr:colOff>723900</xdr:colOff>
      <xdr:row>43</xdr:row>
      <xdr:rowOff>0</xdr:rowOff>
    </xdr:to>
    <xdr:sp macro="" textlink="">
      <xdr:nvSpPr>
        <xdr:cNvPr id="53400" name="Line 66">
          <a:extLst>
            <a:ext uri="{FF2B5EF4-FFF2-40B4-BE49-F238E27FC236}">
              <a16:creationId xmlns:a16="http://schemas.microsoft.com/office/drawing/2014/main" id="{B351A910-7CAB-744F-B72C-D5A47C0BFA9A}"/>
            </a:ext>
          </a:extLst>
        </xdr:cNvPr>
        <xdr:cNvSpPr>
          <a:spLocks noChangeShapeType="1"/>
        </xdr:cNvSpPr>
      </xdr:nvSpPr>
      <xdr:spPr bwMode="auto">
        <a:xfrm>
          <a:off x="1663700" y="79756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44</xdr:row>
      <xdr:rowOff>0</xdr:rowOff>
    </xdr:from>
    <xdr:to>
      <xdr:col>9</xdr:col>
      <xdr:colOff>749300</xdr:colOff>
      <xdr:row>44</xdr:row>
      <xdr:rowOff>0</xdr:rowOff>
    </xdr:to>
    <xdr:sp macro="" textlink="">
      <xdr:nvSpPr>
        <xdr:cNvPr id="53401" name="Line 67">
          <a:extLst>
            <a:ext uri="{FF2B5EF4-FFF2-40B4-BE49-F238E27FC236}">
              <a16:creationId xmlns:a16="http://schemas.microsoft.com/office/drawing/2014/main" id="{2BACBDD8-4D23-0344-97EC-37EF3861ED70}"/>
            </a:ext>
          </a:extLst>
        </xdr:cNvPr>
        <xdr:cNvSpPr>
          <a:spLocks noChangeShapeType="1"/>
        </xdr:cNvSpPr>
      </xdr:nvSpPr>
      <xdr:spPr bwMode="auto">
        <a:xfrm flipV="1">
          <a:off x="1663700" y="8166100"/>
          <a:ext cx="55372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45</xdr:row>
      <xdr:rowOff>0</xdr:rowOff>
    </xdr:from>
    <xdr:to>
      <xdr:col>9</xdr:col>
      <xdr:colOff>723900</xdr:colOff>
      <xdr:row>45</xdr:row>
      <xdr:rowOff>0</xdr:rowOff>
    </xdr:to>
    <xdr:sp macro="" textlink="">
      <xdr:nvSpPr>
        <xdr:cNvPr id="53402" name="Line 68">
          <a:extLst>
            <a:ext uri="{FF2B5EF4-FFF2-40B4-BE49-F238E27FC236}">
              <a16:creationId xmlns:a16="http://schemas.microsoft.com/office/drawing/2014/main" id="{956A16C3-114F-534D-85F9-87473BD93D04}"/>
            </a:ext>
          </a:extLst>
        </xdr:cNvPr>
        <xdr:cNvSpPr>
          <a:spLocks noChangeShapeType="1"/>
        </xdr:cNvSpPr>
      </xdr:nvSpPr>
      <xdr:spPr bwMode="auto">
        <a:xfrm flipV="1">
          <a:off x="1663700" y="83566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50800</xdr:colOff>
      <xdr:row>51</xdr:row>
      <xdr:rowOff>0</xdr:rowOff>
    </xdr:from>
    <xdr:to>
      <xdr:col>9</xdr:col>
      <xdr:colOff>736600</xdr:colOff>
      <xdr:row>51</xdr:row>
      <xdr:rowOff>0</xdr:rowOff>
    </xdr:to>
    <xdr:sp macro="" textlink="">
      <xdr:nvSpPr>
        <xdr:cNvPr id="53403" name="Line 69">
          <a:extLst>
            <a:ext uri="{FF2B5EF4-FFF2-40B4-BE49-F238E27FC236}">
              <a16:creationId xmlns:a16="http://schemas.microsoft.com/office/drawing/2014/main" id="{B5D80EF6-7A40-4F4F-9F43-503CB70F7455}"/>
            </a:ext>
          </a:extLst>
        </xdr:cNvPr>
        <xdr:cNvSpPr>
          <a:spLocks noChangeShapeType="1"/>
        </xdr:cNvSpPr>
      </xdr:nvSpPr>
      <xdr:spPr bwMode="auto">
        <a:xfrm flipV="1">
          <a:off x="1676400" y="9499600"/>
          <a:ext cx="55118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47</xdr:row>
      <xdr:rowOff>0</xdr:rowOff>
    </xdr:from>
    <xdr:to>
      <xdr:col>9</xdr:col>
      <xdr:colOff>723900</xdr:colOff>
      <xdr:row>47</xdr:row>
      <xdr:rowOff>0</xdr:rowOff>
    </xdr:to>
    <xdr:sp macro="" textlink="">
      <xdr:nvSpPr>
        <xdr:cNvPr id="53404" name="Line 70">
          <a:extLst>
            <a:ext uri="{FF2B5EF4-FFF2-40B4-BE49-F238E27FC236}">
              <a16:creationId xmlns:a16="http://schemas.microsoft.com/office/drawing/2014/main" id="{A84B9F7C-E10B-1E42-9774-32E61F7F38A9}"/>
            </a:ext>
          </a:extLst>
        </xdr:cNvPr>
        <xdr:cNvSpPr>
          <a:spLocks noChangeShapeType="1"/>
        </xdr:cNvSpPr>
      </xdr:nvSpPr>
      <xdr:spPr bwMode="auto">
        <a:xfrm>
          <a:off x="1663700" y="87376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48</xdr:row>
      <xdr:rowOff>0</xdr:rowOff>
    </xdr:from>
    <xdr:to>
      <xdr:col>9</xdr:col>
      <xdr:colOff>736600</xdr:colOff>
      <xdr:row>48</xdr:row>
      <xdr:rowOff>0</xdr:rowOff>
    </xdr:to>
    <xdr:sp macro="" textlink="">
      <xdr:nvSpPr>
        <xdr:cNvPr id="53405" name="Line 71">
          <a:extLst>
            <a:ext uri="{FF2B5EF4-FFF2-40B4-BE49-F238E27FC236}">
              <a16:creationId xmlns:a16="http://schemas.microsoft.com/office/drawing/2014/main" id="{0E2FF7EF-C5E7-5449-9F7F-E02467078D24}"/>
            </a:ext>
          </a:extLst>
        </xdr:cNvPr>
        <xdr:cNvSpPr>
          <a:spLocks noChangeShapeType="1"/>
        </xdr:cNvSpPr>
      </xdr:nvSpPr>
      <xdr:spPr bwMode="auto">
        <a:xfrm>
          <a:off x="1663700" y="8928100"/>
          <a:ext cx="55245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49</xdr:row>
      <xdr:rowOff>0</xdr:rowOff>
    </xdr:from>
    <xdr:to>
      <xdr:col>9</xdr:col>
      <xdr:colOff>723900</xdr:colOff>
      <xdr:row>49</xdr:row>
      <xdr:rowOff>0</xdr:rowOff>
    </xdr:to>
    <xdr:sp macro="" textlink="">
      <xdr:nvSpPr>
        <xdr:cNvPr id="53406" name="Line 72">
          <a:extLst>
            <a:ext uri="{FF2B5EF4-FFF2-40B4-BE49-F238E27FC236}">
              <a16:creationId xmlns:a16="http://schemas.microsoft.com/office/drawing/2014/main" id="{B526E16F-429F-A645-94D2-3CF33B4B57DD}"/>
            </a:ext>
          </a:extLst>
        </xdr:cNvPr>
        <xdr:cNvSpPr>
          <a:spLocks noChangeShapeType="1"/>
        </xdr:cNvSpPr>
      </xdr:nvSpPr>
      <xdr:spPr bwMode="auto">
        <a:xfrm>
          <a:off x="1663700" y="91186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25400</xdr:colOff>
      <xdr:row>50</xdr:row>
      <xdr:rowOff>0</xdr:rowOff>
    </xdr:from>
    <xdr:to>
      <xdr:col>9</xdr:col>
      <xdr:colOff>723900</xdr:colOff>
      <xdr:row>50</xdr:row>
      <xdr:rowOff>0</xdr:rowOff>
    </xdr:to>
    <xdr:sp macro="" textlink="">
      <xdr:nvSpPr>
        <xdr:cNvPr id="53407" name="Line 73">
          <a:extLst>
            <a:ext uri="{FF2B5EF4-FFF2-40B4-BE49-F238E27FC236}">
              <a16:creationId xmlns:a16="http://schemas.microsoft.com/office/drawing/2014/main" id="{41F0C6A6-738B-4E48-B579-5926AF3CC282}"/>
            </a:ext>
          </a:extLst>
        </xdr:cNvPr>
        <xdr:cNvSpPr>
          <a:spLocks noChangeShapeType="1"/>
        </xdr:cNvSpPr>
      </xdr:nvSpPr>
      <xdr:spPr bwMode="auto">
        <a:xfrm>
          <a:off x="1651000" y="9309100"/>
          <a:ext cx="55245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50800</xdr:colOff>
      <xdr:row>7</xdr:row>
      <xdr:rowOff>203200</xdr:rowOff>
    </xdr:from>
    <xdr:to>
      <xdr:col>11</xdr:col>
      <xdr:colOff>736600</xdr:colOff>
      <xdr:row>7</xdr:row>
      <xdr:rowOff>203200</xdr:rowOff>
    </xdr:to>
    <xdr:sp macro="" textlink="">
      <xdr:nvSpPr>
        <xdr:cNvPr id="53408" name="Line 76">
          <a:extLst>
            <a:ext uri="{FF2B5EF4-FFF2-40B4-BE49-F238E27FC236}">
              <a16:creationId xmlns:a16="http://schemas.microsoft.com/office/drawing/2014/main" id="{A03D0EC4-E15B-4548-A4D1-03F767F87872}"/>
            </a:ext>
          </a:extLst>
        </xdr:cNvPr>
        <xdr:cNvSpPr>
          <a:spLocks noChangeShapeType="1"/>
        </xdr:cNvSpPr>
      </xdr:nvSpPr>
      <xdr:spPr bwMode="auto">
        <a:xfrm>
          <a:off x="7518400" y="1841500"/>
          <a:ext cx="685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50800</xdr:colOff>
      <xdr:row>7</xdr:row>
      <xdr:rowOff>203200</xdr:rowOff>
    </xdr:from>
    <xdr:to>
      <xdr:col>9</xdr:col>
      <xdr:colOff>736600</xdr:colOff>
      <xdr:row>7</xdr:row>
      <xdr:rowOff>203200</xdr:rowOff>
    </xdr:to>
    <xdr:sp macro="" textlink="">
      <xdr:nvSpPr>
        <xdr:cNvPr id="53409" name="Line 77">
          <a:extLst>
            <a:ext uri="{FF2B5EF4-FFF2-40B4-BE49-F238E27FC236}">
              <a16:creationId xmlns:a16="http://schemas.microsoft.com/office/drawing/2014/main" id="{91206834-AF89-B049-9537-6E79497415FD}"/>
            </a:ext>
          </a:extLst>
        </xdr:cNvPr>
        <xdr:cNvSpPr>
          <a:spLocks noChangeShapeType="1"/>
        </xdr:cNvSpPr>
      </xdr:nvSpPr>
      <xdr:spPr bwMode="auto">
        <a:xfrm>
          <a:off x="6502400" y="1841500"/>
          <a:ext cx="685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25</xdr:row>
      <xdr:rowOff>0</xdr:rowOff>
    </xdr:from>
    <xdr:to>
      <xdr:col>0</xdr:col>
      <xdr:colOff>25400</xdr:colOff>
      <xdr:row>25</xdr:row>
      <xdr:rowOff>0</xdr:rowOff>
    </xdr:to>
    <xdr:sp macro="" textlink="">
      <xdr:nvSpPr>
        <xdr:cNvPr id="49805" name="Line 1">
          <a:extLst>
            <a:ext uri="{FF2B5EF4-FFF2-40B4-BE49-F238E27FC236}">
              <a16:creationId xmlns:a16="http://schemas.microsoft.com/office/drawing/2014/main" id="{282F890F-AB24-BC48-9515-277F67265382}"/>
            </a:ext>
          </a:extLst>
        </xdr:cNvPr>
        <xdr:cNvSpPr>
          <a:spLocks noChangeShapeType="1"/>
        </xdr:cNvSpPr>
      </xdr:nvSpPr>
      <xdr:spPr bwMode="auto">
        <a:xfrm>
          <a:off x="25400" y="488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13</xdr:row>
      <xdr:rowOff>0</xdr:rowOff>
    </xdr:from>
    <xdr:to>
      <xdr:col>9</xdr:col>
      <xdr:colOff>723900</xdr:colOff>
      <xdr:row>13</xdr:row>
      <xdr:rowOff>0</xdr:rowOff>
    </xdr:to>
    <xdr:sp macro="" textlink="">
      <xdr:nvSpPr>
        <xdr:cNvPr id="49806" name="Line 2">
          <a:extLst>
            <a:ext uri="{FF2B5EF4-FFF2-40B4-BE49-F238E27FC236}">
              <a16:creationId xmlns:a16="http://schemas.microsoft.com/office/drawing/2014/main" id="{E10904B7-EE2D-5648-81B4-117F3D21E9C7}"/>
            </a:ext>
          </a:extLst>
        </xdr:cNvPr>
        <xdr:cNvSpPr>
          <a:spLocks noChangeShapeType="1"/>
        </xdr:cNvSpPr>
      </xdr:nvSpPr>
      <xdr:spPr bwMode="auto">
        <a:xfrm>
          <a:off x="1663700" y="27305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50800</xdr:colOff>
      <xdr:row>13</xdr:row>
      <xdr:rowOff>0</xdr:rowOff>
    </xdr:from>
    <xdr:to>
      <xdr:col>9</xdr:col>
      <xdr:colOff>723900</xdr:colOff>
      <xdr:row>13</xdr:row>
      <xdr:rowOff>0</xdr:rowOff>
    </xdr:to>
    <xdr:sp macro="" textlink="">
      <xdr:nvSpPr>
        <xdr:cNvPr id="49807" name="Line 3">
          <a:extLst>
            <a:ext uri="{FF2B5EF4-FFF2-40B4-BE49-F238E27FC236}">
              <a16:creationId xmlns:a16="http://schemas.microsoft.com/office/drawing/2014/main" id="{58511DF5-942F-5144-9EA4-ED28A83764AA}"/>
            </a:ext>
          </a:extLst>
        </xdr:cNvPr>
        <xdr:cNvSpPr>
          <a:spLocks noChangeShapeType="1"/>
        </xdr:cNvSpPr>
      </xdr:nvSpPr>
      <xdr:spPr bwMode="auto">
        <a:xfrm>
          <a:off x="1676400" y="2730500"/>
          <a:ext cx="54991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18</xdr:row>
      <xdr:rowOff>0</xdr:rowOff>
    </xdr:from>
    <xdr:to>
      <xdr:col>9</xdr:col>
      <xdr:colOff>749300</xdr:colOff>
      <xdr:row>18</xdr:row>
      <xdr:rowOff>0</xdr:rowOff>
    </xdr:to>
    <xdr:sp macro="" textlink="">
      <xdr:nvSpPr>
        <xdr:cNvPr id="49808" name="Line 4">
          <a:extLst>
            <a:ext uri="{FF2B5EF4-FFF2-40B4-BE49-F238E27FC236}">
              <a16:creationId xmlns:a16="http://schemas.microsoft.com/office/drawing/2014/main" id="{E29A00C5-1919-1F48-8A81-10E99AD96AA0}"/>
            </a:ext>
          </a:extLst>
        </xdr:cNvPr>
        <xdr:cNvSpPr>
          <a:spLocks noChangeShapeType="1"/>
        </xdr:cNvSpPr>
      </xdr:nvSpPr>
      <xdr:spPr bwMode="auto">
        <a:xfrm>
          <a:off x="38100" y="3683000"/>
          <a:ext cx="7162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13</xdr:row>
      <xdr:rowOff>0</xdr:rowOff>
    </xdr:from>
    <xdr:to>
      <xdr:col>9</xdr:col>
      <xdr:colOff>723900</xdr:colOff>
      <xdr:row>13</xdr:row>
      <xdr:rowOff>0</xdr:rowOff>
    </xdr:to>
    <xdr:sp macro="" textlink="">
      <xdr:nvSpPr>
        <xdr:cNvPr id="49809" name="Line 5">
          <a:extLst>
            <a:ext uri="{FF2B5EF4-FFF2-40B4-BE49-F238E27FC236}">
              <a16:creationId xmlns:a16="http://schemas.microsoft.com/office/drawing/2014/main" id="{10CB8CD5-652C-F041-A769-25383CBEEFB2}"/>
            </a:ext>
          </a:extLst>
        </xdr:cNvPr>
        <xdr:cNvSpPr>
          <a:spLocks noChangeShapeType="1"/>
        </xdr:cNvSpPr>
      </xdr:nvSpPr>
      <xdr:spPr bwMode="auto">
        <a:xfrm>
          <a:off x="1663700" y="27305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14</xdr:row>
      <xdr:rowOff>0</xdr:rowOff>
    </xdr:from>
    <xdr:to>
      <xdr:col>9</xdr:col>
      <xdr:colOff>698500</xdr:colOff>
      <xdr:row>14</xdr:row>
      <xdr:rowOff>0</xdr:rowOff>
    </xdr:to>
    <xdr:sp macro="" textlink="">
      <xdr:nvSpPr>
        <xdr:cNvPr id="49810" name="Line 6">
          <a:extLst>
            <a:ext uri="{FF2B5EF4-FFF2-40B4-BE49-F238E27FC236}">
              <a16:creationId xmlns:a16="http://schemas.microsoft.com/office/drawing/2014/main" id="{BB6859EC-DE94-6447-8D8F-47C7249F06C1}"/>
            </a:ext>
          </a:extLst>
        </xdr:cNvPr>
        <xdr:cNvSpPr>
          <a:spLocks noChangeShapeType="1"/>
        </xdr:cNvSpPr>
      </xdr:nvSpPr>
      <xdr:spPr bwMode="auto">
        <a:xfrm>
          <a:off x="1663700" y="2921000"/>
          <a:ext cx="54864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15</xdr:row>
      <xdr:rowOff>0</xdr:rowOff>
    </xdr:from>
    <xdr:to>
      <xdr:col>9</xdr:col>
      <xdr:colOff>723900</xdr:colOff>
      <xdr:row>15</xdr:row>
      <xdr:rowOff>0</xdr:rowOff>
    </xdr:to>
    <xdr:sp macro="" textlink="">
      <xdr:nvSpPr>
        <xdr:cNvPr id="49811" name="Line 7">
          <a:extLst>
            <a:ext uri="{FF2B5EF4-FFF2-40B4-BE49-F238E27FC236}">
              <a16:creationId xmlns:a16="http://schemas.microsoft.com/office/drawing/2014/main" id="{D637F114-3D6F-0A47-ABCE-A9ED5199B1BD}"/>
            </a:ext>
          </a:extLst>
        </xdr:cNvPr>
        <xdr:cNvSpPr>
          <a:spLocks noChangeShapeType="1"/>
        </xdr:cNvSpPr>
      </xdr:nvSpPr>
      <xdr:spPr bwMode="auto">
        <a:xfrm>
          <a:off x="1663700" y="31115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16</xdr:row>
      <xdr:rowOff>0</xdr:rowOff>
    </xdr:from>
    <xdr:to>
      <xdr:col>9</xdr:col>
      <xdr:colOff>749300</xdr:colOff>
      <xdr:row>16</xdr:row>
      <xdr:rowOff>0</xdr:rowOff>
    </xdr:to>
    <xdr:sp macro="" textlink="">
      <xdr:nvSpPr>
        <xdr:cNvPr id="49812" name="Line 8">
          <a:extLst>
            <a:ext uri="{FF2B5EF4-FFF2-40B4-BE49-F238E27FC236}">
              <a16:creationId xmlns:a16="http://schemas.microsoft.com/office/drawing/2014/main" id="{D5C8F55A-62E7-6B47-9BCD-5754688359F6}"/>
            </a:ext>
          </a:extLst>
        </xdr:cNvPr>
        <xdr:cNvSpPr>
          <a:spLocks noChangeShapeType="1"/>
        </xdr:cNvSpPr>
      </xdr:nvSpPr>
      <xdr:spPr bwMode="auto">
        <a:xfrm flipV="1">
          <a:off x="1663700" y="3302000"/>
          <a:ext cx="55372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17</xdr:row>
      <xdr:rowOff>0</xdr:rowOff>
    </xdr:from>
    <xdr:to>
      <xdr:col>9</xdr:col>
      <xdr:colOff>723900</xdr:colOff>
      <xdr:row>17</xdr:row>
      <xdr:rowOff>0</xdr:rowOff>
    </xdr:to>
    <xdr:sp macro="" textlink="">
      <xdr:nvSpPr>
        <xdr:cNvPr id="49813" name="Line 9">
          <a:extLst>
            <a:ext uri="{FF2B5EF4-FFF2-40B4-BE49-F238E27FC236}">
              <a16:creationId xmlns:a16="http://schemas.microsoft.com/office/drawing/2014/main" id="{24BEE229-8FB1-E745-B692-4C97B3F691D9}"/>
            </a:ext>
          </a:extLst>
        </xdr:cNvPr>
        <xdr:cNvSpPr>
          <a:spLocks noChangeShapeType="1"/>
        </xdr:cNvSpPr>
      </xdr:nvSpPr>
      <xdr:spPr bwMode="auto">
        <a:xfrm flipV="1">
          <a:off x="1663700" y="34925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50800</xdr:colOff>
      <xdr:row>23</xdr:row>
      <xdr:rowOff>0</xdr:rowOff>
    </xdr:from>
    <xdr:to>
      <xdr:col>9</xdr:col>
      <xdr:colOff>736600</xdr:colOff>
      <xdr:row>23</xdr:row>
      <xdr:rowOff>0</xdr:rowOff>
    </xdr:to>
    <xdr:sp macro="" textlink="">
      <xdr:nvSpPr>
        <xdr:cNvPr id="49814" name="Line 10">
          <a:extLst>
            <a:ext uri="{FF2B5EF4-FFF2-40B4-BE49-F238E27FC236}">
              <a16:creationId xmlns:a16="http://schemas.microsoft.com/office/drawing/2014/main" id="{82C739E7-F8A1-C143-A950-4747981E1A0B}"/>
            </a:ext>
          </a:extLst>
        </xdr:cNvPr>
        <xdr:cNvSpPr>
          <a:spLocks noChangeShapeType="1"/>
        </xdr:cNvSpPr>
      </xdr:nvSpPr>
      <xdr:spPr bwMode="auto">
        <a:xfrm flipV="1">
          <a:off x="1676400" y="4635500"/>
          <a:ext cx="55118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127000</xdr:colOff>
      <xdr:row>1</xdr:row>
      <xdr:rowOff>241300</xdr:rowOff>
    </xdr:from>
    <xdr:to>
      <xdr:col>1</xdr:col>
      <xdr:colOff>1193800</xdr:colOff>
      <xdr:row>1</xdr:row>
      <xdr:rowOff>241300</xdr:rowOff>
    </xdr:to>
    <xdr:sp macro="" textlink="">
      <xdr:nvSpPr>
        <xdr:cNvPr id="49815" name="Line 11">
          <a:extLst>
            <a:ext uri="{FF2B5EF4-FFF2-40B4-BE49-F238E27FC236}">
              <a16:creationId xmlns:a16="http://schemas.microsoft.com/office/drawing/2014/main" id="{2CC87A34-167E-754F-8178-3C5266C21AB0}"/>
            </a:ext>
          </a:extLst>
        </xdr:cNvPr>
        <xdr:cNvSpPr>
          <a:spLocks noChangeShapeType="1"/>
        </xdr:cNvSpPr>
      </xdr:nvSpPr>
      <xdr:spPr bwMode="auto">
        <a:xfrm>
          <a:off x="127000" y="533400"/>
          <a:ext cx="22860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19</xdr:row>
      <xdr:rowOff>0</xdr:rowOff>
    </xdr:from>
    <xdr:to>
      <xdr:col>9</xdr:col>
      <xdr:colOff>723900</xdr:colOff>
      <xdr:row>19</xdr:row>
      <xdr:rowOff>0</xdr:rowOff>
    </xdr:to>
    <xdr:sp macro="" textlink="">
      <xdr:nvSpPr>
        <xdr:cNvPr id="49816" name="Line 12">
          <a:extLst>
            <a:ext uri="{FF2B5EF4-FFF2-40B4-BE49-F238E27FC236}">
              <a16:creationId xmlns:a16="http://schemas.microsoft.com/office/drawing/2014/main" id="{938DD6D3-4852-CD48-B03F-D4A5EAE12839}"/>
            </a:ext>
          </a:extLst>
        </xdr:cNvPr>
        <xdr:cNvSpPr>
          <a:spLocks noChangeShapeType="1"/>
        </xdr:cNvSpPr>
      </xdr:nvSpPr>
      <xdr:spPr bwMode="auto">
        <a:xfrm>
          <a:off x="38100" y="3873500"/>
          <a:ext cx="71374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50800</xdr:colOff>
      <xdr:row>20</xdr:row>
      <xdr:rowOff>0</xdr:rowOff>
    </xdr:from>
    <xdr:to>
      <xdr:col>9</xdr:col>
      <xdr:colOff>736600</xdr:colOff>
      <xdr:row>20</xdr:row>
      <xdr:rowOff>0</xdr:rowOff>
    </xdr:to>
    <xdr:sp macro="" textlink="">
      <xdr:nvSpPr>
        <xdr:cNvPr id="49817" name="Line 13">
          <a:extLst>
            <a:ext uri="{FF2B5EF4-FFF2-40B4-BE49-F238E27FC236}">
              <a16:creationId xmlns:a16="http://schemas.microsoft.com/office/drawing/2014/main" id="{24643477-EFF9-0148-B222-C8E380FF6CA5}"/>
            </a:ext>
          </a:extLst>
        </xdr:cNvPr>
        <xdr:cNvSpPr>
          <a:spLocks noChangeShapeType="1"/>
        </xdr:cNvSpPr>
      </xdr:nvSpPr>
      <xdr:spPr bwMode="auto">
        <a:xfrm>
          <a:off x="50800" y="4064000"/>
          <a:ext cx="71374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63500</xdr:colOff>
      <xdr:row>21</xdr:row>
      <xdr:rowOff>0</xdr:rowOff>
    </xdr:from>
    <xdr:to>
      <xdr:col>9</xdr:col>
      <xdr:colOff>723900</xdr:colOff>
      <xdr:row>21</xdr:row>
      <xdr:rowOff>0</xdr:rowOff>
    </xdr:to>
    <xdr:sp macro="" textlink="">
      <xdr:nvSpPr>
        <xdr:cNvPr id="49818" name="Line 14">
          <a:extLst>
            <a:ext uri="{FF2B5EF4-FFF2-40B4-BE49-F238E27FC236}">
              <a16:creationId xmlns:a16="http://schemas.microsoft.com/office/drawing/2014/main" id="{8A91DB58-5CE9-5F4A-A75A-C218934CE4A6}"/>
            </a:ext>
          </a:extLst>
        </xdr:cNvPr>
        <xdr:cNvSpPr>
          <a:spLocks noChangeShapeType="1"/>
        </xdr:cNvSpPr>
      </xdr:nvSpPr>
      <xdr:spPr bwMode="auto">
        <a:xfrm>
          <a:off x="63500" y="4254500"/>
          <a:ext cx="71120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22</xdr:row>
      <xdr:rowOff>0</xdr:rowOff>
    </xdr:from>
    <xdr:to>
      <xdr:col>9</xdr:col>
      <xdr:colOff>723900</xdr:colOff>
      <xdr:row>22</xdr:row>
      <xdr:rowOff>0</xdr:rowOff>
    </xdr:to>
    <xdr:sp macro="" textlink="">
      <xdr:nvSpPr>
        <xdr:cNvPr id="49819" name="Line 15">
          <a:extLst>
            <a:ext uri="{FF2B5EF4-FFF2-40B4-BE49-F238E27FC236}">
              <a16:creationId xmlns:a16="http://schemas.microsoft.com/office/drawing/2014/main" id="{2ADE8ABC-0D91-5D4F-A1F9-38952B54EC30}"/>
            </a:ext>
          </a:extLst>
        </xdr:cNvPr>
        <xdr:cNvSpPr>
          <a:spLocks noChangeShapeType="1"/>
        </xdr:cNvSpPr>
      </xdr:nvSpPr>
      <xdr:spPr bwMode="auto">
        <a:xfrm>
          <a:off x="38100" y="4445000"/>
          <a:ext cx="71374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127000</xdr:colOff>
      <xdr:row>1</xdr:row>
      <xdr:rowOff>241300</xdr:rowOff>
    </xdr:from>
    <xdr:to>
      <xdr:col>1</xdr:col>
      <xdr:colOff>1193800</xdr:colOff>
      <xdr:row>1</xdr:row>
      <xdr:rowOff>241300</xdr:rowOff>
    </xdr:to>
    <xdr:sp macro="" textlink="">
      <xdr:nvSpPr>
        <xdr:cNvPr id="49820" name="Line 16">
          <a:extLst>
            <a:ext uri="{FF2B5EF4-FFF2-40B4-BE49-F238E27FC236}">
              <a16:creationId xmlns:a16="http://schemas.microsoft.com/office/drawing/2014/main" id="{0D5E7453-8808-CB40-A44E-0EA6AB28CB5B}"/>
            </a:ext>
          </a:extLst>
        </xdr:cNvPr>
        <xdr:cNvSpPr>
          <a:spLocks noChangeShapeType="1"/>
        </xdr:cNvSpPr>
      </xdr:nvSpPr>
      <xdr:spPr bwMode="auto">
        <a:xfrm>
          <a:off x="127000" y="533400"/>
          <a:ext cx="22860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28</xdr:row>
      <xdr:rowOff>0</xdr:rowOff>
    </xdr:from>
    <xdr:to>
      <xdr:col>9</xdr:col>
      <xdr:colOff>723900</xdr:colOff>
      <xdr:row>28</xdr:row>
      <xdr:rowOff>0</xdr:rowOff>
    </xdr:to>
    <xdr:sp macro="" textlink="">
      <xdr:nvSpPr>
        <xdr:cNvPr id="49821" name="Line 17">
          <a:extLst>
            <a:ext uri="{FF2B5EF4-FFF2-40B4-BE49-F238E27FC236}">
              <a16:creationId xmlns:a16="http://schemas.microsoft.com/office/drawing/2014/main" id="{1927A2A2-CEE6-914D-A1E8-0AA8B3705310}"/>
            </a:ext>
          </a:extLst>
        </xdr:cNvPr>
        <xdr:cNvSpPr>
          <a:spLocks noChangeShapeType="1"/>
        </xdr:cNvSpPr>
      </xdr:nvSpPr>
      <xdr:spPr bwMode="auto">
        <a:xfrm>
          <a:off x="1663700" y="53594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50800</xdr:colOff>
      <xdr:row>28</xdr:row>
      <xdr:rowOff>0</xdr:rowOff>
    </xdr:from>
    <xdr:to>
      <xdr:col>9</xdr:col>
      <xdr:colOff>723900</xdr:colOff>
      <xdr:row>28</xdr:row>
      <xdr:rowOff>0</xdr:rowOff>
    </xdr:to>
    <xdr:sp macro="" textlink="">
      <xdr:nvSpPr>
        <xdr:cNvPr id="49822" name="Line 18">
          <a:extLst>
            <a:ext uri="{FF2B5EF4-FFF2-40B4-BE49-F238E27FC236}">
              <a16:creationId xmlns:a16="http://schemas.microsoft.com/office/drawing/2014/main" id="{F00BBCC7-BB2F-4642-81A5-82383F34518F}"/>
            </a:ext>
          </a:extLst>
        </xdr:cNvPr>
        <xdr:cNvSpPr>
          <a:spLocks noChangeShapeType="1"/>
        </xdr:cNvSpPr>
      </xdr:nvSpPr>
      <xdr:spPr bwMode="auto">
        <a:xfrm>
          <a:off x="1676400" y="5359400"/>
          <a:ext cx="54991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50800</xdr:colOff>
      <xdr:row>33</xdr:row>
      <xdr:rowOff>0</xdr:rowOff>
    </xdr:from>
    <xdr:to>
      <xdr:col>9</xdr:col>
      <xdr:colOff>723900</xdr:colOff>
      <xdr:row>33</xdr:row>
      <xdr:rowOff>0</xdr:rowOff>
    </xdr:to>
    <xdr:sp macro="" textlink="">
      <xdr:nvSpPr>
        <xdr:cNvPr id="49823" name="Line 19">
          <a:extLst>
            <a:ext uri="{FF2B5EF4-FFF2-40B4-BE49-F238E27FC236}">
              <a16:creationId xmlns:a16="http://schemas.microsoft.com/office/drawing/2014/main" id="{F4A8A718-D1BD-3846-8CB9-61795BFEE406}"/>
            </a:ext>
          </a:extLst>
        </xdr:cNvPr>
        <xdr:cNvSpPr>
          <a:spLocks noChangeShapeType="1"/>
        </xdr:cNvSpPr>
      </xdr:nvSpPr>
      <xdr:spPr bwMode="auto">
        <a:xfrm>
          <a:off x="1676400" y="6311900"/>
          <a:ext cx="54991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28</xdr:row>
      <xdr:rowOff>0</xdr:rowOff>
    </xdr:from>
    <xdr:to>
      <xdr:col>9</xdr:col>
      <xdr:colOff>723900</xdr:colOff>
      <xdr:row>28</xdr:row>
      <xdr:rowOff>0</xdr:rowOff>
    </xdr:to>
    <xdr:sp macro="" textlink="">
      <xdr:nvSpPr>
        <xdr:cNvPr id="49824" name="Line 20">
          <a:extLst>
            <a:ext uri="{FF2B5EF4-FFF2-40B4-BE49-F238E27FC236}">
              <a16:creationId xmlns:a16="http://schemas.microsoft.com/office/drawing/2014/main" id="{86A9977A-F785-E24F-B51F-7F0126323798}"/>
            </a:ext>
          </a:extLst>
        </xdr:cNvPr>
        <xdr:cNvSpPr>
          <a:spLocks noChangeShapeType="1"/>
        </xdr:cNvSpPr>
      </xdr:nvSpPr>
      <xdr:spPr bwMode="auto">
        <a:xfrm>
          <a:off x="1663700" y="53594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29</xdr:row>
      <xdr:rowOff>0</xdr:rowOff>
    </xdr:from>
    <xdr:to>
      <xdr:col>9</xdr:col>
      <xdr:colOff>698500</xdr:colOff>
      <xdr:row>29</xdr:row>
      <xdr:rowOff>0</xdr:rowOff>
    </xdr:to>
    <xdr:sp macro="" textlink="">
      <xdr:nvSpPr>
        <xdr:cNvPr id="49825" name="Line 21">
          <a:extLst>
            <a:ext uri="{FF2B5EF4-FFF2-40B4-BE49-F238E27FC236}">
              <a16:creationId xmlns:a16="http://schemas.microsoft.com/office/drawing/2014/main" id="{8123DDF7-22EB-784D-A153-B37276516B03}"/>
            </a:ext>
          </a:extLst>
        </xdr:cNvPr>
        <xdr:cNvSpPr>
          <a:spLocks noChangeShapeType="1"/>
        </xdr:cNvSpPr>
      </xdr:nvSpPr>
      <xdr:spPr bwMode="auto">
        <a:xfrm>
          <a:off x="1663700" y="5549900"/>
          <a:ext cx="54864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30</xdr:row>
      <xdr:rowOff>0</xdr:rowOff>
    </xdr:from>
    <xdr:to>
      <xdr:col>9</xdr:col>
      <xdr:colOff>723900</xdr:colOff>
      <xdr:row>30</xdr:row>
      <xdr:rowOff>0</xdr:rowOff>
    </xdr:to>
    <xdr:sp macro="" textlink="">
      <xdr:nvSpPr>
        <xdr:cNvPr id="49826" name="Line 22">
          <a:extLst>
            <a:ext uri="{FF2B5EF4-FFF2-40B4-BE49-F238E27FC236}">
              <a16:creationId xmlns:a16="http://schemas.microsoft.com/office/drawing/2014/main" id="{0A88FB84-8582-0647-A876-41155A0849CC}"/>
            </a:ext>
          </a:extLst>
        </xdr:cNvPr>
        <xdr:cNvSpPr>
          <a:spLocks noChangeShapeType="1"/>
        </xdr:cNvSpPr>
      </xdr:nvSpPr>
      <xdr:spPr bwMode="auto">
        <a:xfrm>
          <a:off x="1663700" y="57404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31</xdr:row>
      <xdr:rowOff>0</xdr:rowOff>
    </xdr:from>
    <xdr:to>
      <xdr:col>9</xdr:col>
      <xdr:colOff>749300</xdr:colOff>
      <xdr:row>31</xdr:row>
      <xdr:rowOff>0</xdr:rowOff>
    </xdr:to>
    <xdr:sp macro="" textlink="">
      <xdr:nvSpPr>
        <xdr:cNvPr id="49827" name="Line 23">
          <a:extLst>
            <a:ext uri="{FF2B5EF4-FFF2-40B4-BE49-F238E27FC236}">
              <a16:creationId xmlns:a16="http://schemas.microsoft.com/office/drawing/2014/main" id="{3525E0EE-DEA2-1040-8A4C-99CE3E55F53E}"/>
            </a:ext>
          </a:extLst>
        </xdr:cNvPr>
        <xdr:cNvSpPr>
          <a:spLocks noChangeShapeType="1"/>
        </xdr:cNvSpPr>
      </xdr:nvSpPr>
      <xdr:spPr bwMode="auto">
        <a:xfrm flipV="1">
          <a:off x="1663700" y="5930900"/>
          <a:ext cx="55372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32</xdr:row>
      <xdr:rowOff>0</xdr:rowOff>
    </xdr:from>
    <xdr:to>
      <xdr:col>9</xdr:col>
      <xdr:colOff>723900</xdr:colOff>
      <xdr:row>32</xdr:row>
      <xdr:rowOff>0</xdr:rowOff>
    </xdr:to>
    <xdr:sp macro="" textlink="">
      <xdr:nvSpPr>
        <xdr:cNvPr id="49828" name="Line 24">
          <a:extLst>
            <a:ext uri="{FF2B5EF4-FFF2-40B4-BE49-F238E27FC236}">
              <a16:creationId xmlns:a16="http://schemas.microsoft.com/office/drawing/2014/main" id="{66F78379-8589-BC4C-9B22-999F7F6361DB}"/>
            </a:ext>
          </a:extLst>
        </xdr:cNvPr>
        <xdr:cNvSpPr>
          <a:spLocks noChangeShapeType="1"/>
        </xdr:cNvSpPr>
      </xdr:nvSpPr>
      <xdr:spPr bwMode="auto">
        <a:xfrm flipV="1">
          <a:off x="1663700" y="61214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50800</xdr:colOff>
      <xdr:row>38</xdr:row>
      <xdr:rowOff>0</xdr:rowOff>
    </xdr:from>
    <xdr:to>
      <xdr:col>9</xdr:col>
      <xdr:colOff>736600</xdr:colOff>
      <xdr:row>38</xdr:row>
      <xdr:rowOff>0</xdr:rowOff>
    </xdr:to>
    <xdr:sp macro="" textlink="">
      <xdr:nvSpPr>
        <xdr:cNvPr id="49829" name="Line 25">
          <a:extLst>
            <a:ext uri="{FF2B5EF4-FFF2-40B4-BE49-F238E27FC236}">
              <a16:creationId xmlns:a16="http://schemas.microsoft.com/office/drawing/2014/main" id="{E9A739BB-A0F5-9741-AADE-950502A716C6}"/>
            </a:ext>
          </a:extLst>
        </xdr:cNvPr>
        <xdr:cNvSpPr>
          <a:spLocks noChangeShapeType="1"/>
        </xdr:cNvSpPr>
      </xdr:nvSpPr>
      <xdr:spPr bwMode="auto">
        <a:xfrm flipV="1">
          <a:off x="1676400" y="7264400"/>
          <a:ext cx="55118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34</xdr:row>
      <xdr:rowOff>0</xdr:rowOff>
    </xdr:from>
    <xdr:to>
      <xdr:col>9</xdr:col>
      <xdr:colOff>723900</xdr:colOff>
      <xdr:row>34</xdr:row>
      <xdr:rowOff>0</xdr:rowOff>
    </xdr:to>
    <xdr:sp macro="" textlink="">
      <xdr:nvSpPr>
        <xdr:cNvPr id="49830" name="Line 26">
          <a:extLst>
            <a:ext uri="{FF2B5EF4-FFF2-40B4-BE49-F238E27FC236}">
              <a16:creationId xmlns:a16="http://schemas.microsoft.com/office/drawing/2014/main" id="{1FB9C355-66E7-0242-934E-204CBC9F9764}"/>
            </a:ext>
          </a:extLst>
        </xdr:cNvPr>
        <xdr:cNvSpPr>
          <a:spLocks noChangeShapeType="1"/>
        </xdr:cNvSpPr>
      </xdr:nvSpPr>
      <xdr:spPr bwMode="auto">
        <a:xfrm>
          <a:off x="1663700" y="65024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35</xdr:row>
      <xdr:rowOff>0</xdr:rowOff>
    </xdr:from>
    <xdr:to>
      <xdr:col>9</xdr:col>
      <xdr:colOff>736600</xdr:colOff>
      <xdr:row>35</xdr:row>
      <xdr:rowOff>0</xdr:rowOff>
    </xdr:to>
    <xdr:sp macro="" textlink="">
      <xdr:nvSpPr>
        <xdr:cNvPr id="49831" name="Line 27">
          <a:extLst>
            <a:ext uri="{FF2B5EF4-FFF2-40B4-BE49-F238E27FC236}">
              <a16:creationId xmlns:a16="http://schemas.microsoft.com/office/drawing/2014/main" id="{98C04EF7-D54E-5643-8F0A-39D0F95FD700}"/>
            </a:ext>
          </a:extLst>
        </xdr:cNvPr>
        <xdr:cNvSpPr>
          <a:spLocks noChangeShapeType="1"/>
        </xdr:cNvSpPr>
      </xdr:nvSpPr>
      <xdr:spPr bwMode="auto">
        <a:xfrm>
          <a:off x="1663700" y="6692900"/>
          <a:ext cx="55245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36</xdr:row>
      <xdr:rowOff>0</xdr:rowOff>
    </xdr:from>
    <xdr:to>
      <xdr:col>9</xdr:col>
      <xdr:colOff>723900</xdr:colOff>
      <xdr:row>36</xdr:row>
      <xdr:rowOff>0</xdr:rowOff>
    </xdr:to>
    <xdr:sp macro="" textlink="">
      <xdr:nvSpPr>
        <xdr:cNvPr id="49832" name="Line 28">
          <a:extLst>
            <a:ext uri="{FF2B5EF4-FFF2-40B4-BE49-F238E27FC236}">
              <a16:creationId xmlns:a16="http://schemas.microsoft.com/office/drawing/2014/main" id="{FCABA5B1-2329-7C4E-BD70-DC39238AF32E}"/>
            </a:ext>
          </a:extLst>
        </xdr:cNvPr>
        <xdr:cNvSpPr>
          <a:spLocks noChangeShapeType="1"/>
        </xdr:cNvSpPr>
      </xdr:nvSpPr>
      <xdr:spPr bwMode="auto">
        <a:xfrm>
          <a:off x="1663700" y="6883400"/>
          <a:ext cx="55118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25400</xdr:colOff>
      <xdr:row>37</xdr:row>
      <xdr:rowOff>0</xdr:rowOff>
    </xdr:from>
    <xdr:to>
      <xdr:col>9</xdr:col>
      <xdr:colOff>723900</xdr:colOff>
      <xdr:row>37</xdr:row>
      <xdr:rowOff>0</xdr:rowOff>
    </xdr:to>
    <xdr:sp macro="" textlink="">
      <xdr:nvSpPr>
        <xdr:cNvPr id="49833" name="Line 29">
          <a:extLst>
            <a:ext uri="{FF2B5EF4-FFF2-40B4-BE49-F238E27FC236}">
              <a16:creationId xmlns:a16="http://schemas.microsoft.com/office/drawing/2014/main" id="{6E88584E-196D-2746-819D-6A50975055A2}"/>
            </a:ext>
          </a:extLst>
        </xdr:cNvPr>
        <xdr:cNvSpPr>
          <a:spLocks noChangeShapeType="1"/>
        </xdr:cNvSpPr>
      </xdr:nvSpPr>
      <xdr:spPr bwMode="auto">
        <a:xfrm>
          <a:off x="1651000" y="7073900"/>
          <a:ext cx="55245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7</xdr:row>
      <xdr:rowOff>203200</xdr:rowOff>
    </xdr:from>
    <xdr:to>
      <xdr:col>5</xdr:col>
      <xdr:colOff>596900</xdr:colOff>
      <xdr:row>7</xdr:row>
      <xdr:rowOff>203200</xdr:rowOff>
    </xdr:to>
    <xdr:sp macro="" textlink="">
      <xdr:nvSpPr>
        <xdr:cNvPr id="49834" name="Line 43">
          <a:extLst>
            <a:ext uri="{FF2B5EF4-FFF2-40B4-BE49-F238E27FC236}">
              <a16:creationId xmlns:a16="http://schemas.microsoft.com/office/drawing/2014/main" id="{74B4FC13-24D4-4046-A990-95883370FDBC}"/>
            </a:ext>
          </a:extLst>
        </xdr:cNvPr>
        <xdr:cNvSpPr>
          <a:spLocks noChangeShapeType="1"/>
        </xdr:cNvSpPr>
      </xdr:nvSpPr>
      <xdr:spPr bwMode="auto">
        <a:xfrm>
          <a:off x="38100" y="1701800"/>
          <a:ext cx="45974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7</xdr:row>
      <xdr:rowOff>203200</xdr:rowOff>
    </xdr:from>
    <xdr:to>
      <xdr:col>8</xdr:col>
      <xdr:colOff>723900</xdr:colOff>
      <xdr:row>7</xdr:row>
      <xdr:rowOff>203200</xdr:rowOff>
    </xdr:to>
    <xdr:sp macro="" textlink="">
      <xdr:nvSpPr>
        <xdr:cNvPr id="49835" name="Line 44">
          <a:extLst>
            <a:ext uri="{FF2B5EF4-FFF2-40B4-BE49-F238E27FC236}">
              <a16:creationId xmlns:a16="http://schemas.microsoft.com/office/drawing/2014/main" id="{FB70DE75-9564-9445-A7DB-E23FBD9FA4B4}"/>
            </a:ext>
          </a:extLst>
        </xdr:cNvPr>
        <xdr:cNvSpPr>
          <a:spLocks noChangeShapeType="1"/>
        </xdr:cNvSpPr>
      </xdr:nvSpPr>
      <xdr:spPr bwMode="auto">
        <a:xfrm>
          <a:off x="4914900" y="1701800"/>
          <a:ext cx="14732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38100</xdr:colOff>
      <xdr:row>7</xdr:row>
      <xdr:rowOff>203200</xdr:rowOff>
    </xdr:from>
    <xdr:to>
      <xdr:col>9</xdr:col>
      <xdr:colOff>736600</xdr:colOff>
      <xdr:row>7</xdr:row>
      <xdr:rowOff>203200</xdr:rowOff>
    </xdr:to>
    <xdr:sp macro="" textlink="">
      <xdr:nvSpPr>
        <xdr:cNvPr id="49836" name="Line 45">
          <a:extLst>
            <a:ext uri="{FF2B5EF4-FFF2-40B4-BE49-F238E27FC236}">
              <a16:creationId xmlns:a16="http://schemas.microsoft.com/office/drawing/2014/main" id="{87D0D908-AD52-B94E-A588-A2F4E8E75E9E}"/>
            </a:ext>
          </a:extLst>
        </xdr:cNvPr>
        <xdr:cNvSpPr>
          <a:spLocks noChangeShapeType="1"/>
        </xdr:cNvSpPr>
      </xdr:nvSpPr>
      <xdr:spPr bwMode="auto">
        <a:xfrm>
          <a:off x="6489700" y="1701800"/>
          <a:ext cx="6985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xdr:colOff>
      <xdr:row>7</xdr:row>
      <xdr:rowOff>203200</xdr:rowOff>
    </xdr:from>
    <xdr:to>
      <xdr:col>11</xdr:col>
      <xdr:colOff>762000</xdr:colOff>
      <xdr:row>7</xdr:row>
      <xdr:rowOff>203200</xdr:rowOff>
    </xdr:to>
    <xdr:sp macro="" textlink="">
      <xdr:nvSpPr>
        <xdr:cNvPr id="49837" name="Line 46">
          <a:extLst>
            <a:ext uri="{FF2B5EF4-FFF2-40B4-BE49-F238E27FC236}">
              <a16:creationId xmlns:a16="http://schemas.microsoft.com/office/drawing/2014/main" id="{B5B6EB74-C4FA-4944-AF40-01B3CF6E1A0E}"/>
            </a:ext>
          </a:extLst>
        </xdr:cNvPr>
        <xdr:cNvSpPr>
          <a:spLocks noChangeShapeType="1"/>
        </xdr:cNvSpPr>
      </xdr:nvSpPr>
      <xdr:spPr bwMode="auto">
        <a:xfrm>
          <a:off x="7505700" y="1701800"/>
          <a:ext cx="7239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9</xdr:row>
      <xdr:rowOff>431800</xdr:rowOff>
    </xdr:from>
    <xdr:to>
      <xdr:col>4</xdr:col>
      <xdr:colOff>723900</xdr:colOff>
      <xdr:row>9</xdr:row>
      <xdr:rowOff>431800</xdr:rowOff>
    </xdr:to>
    <xdr:sp macro="" textlink="">
      <xdr:nvSpPr>
        <xdr:cNvPr id="49838" name="Line 47">
          <a:extLst>
            <a:ext uri="{FF2B5EF4-FFF2-40B4-BE49-F238E27FC236}">
              <a16:creationId xmlns:a16="http://schemas.microsoft.com/office/drawing/2014/main" id="{C0321741-CA7F-5946-AD70-639AAC24A7C8}"/>
            </a:ext>
          </a:extLst>
        </xdr:cNvPr>
        <xdr:cNvSpPr>
          <a:spLocks noChangeShapeType="1"/>
        </xdr:cNvSpPr>
      </xdr:nvSpPr>
      <xdr:spPr bwMode="auto">
        <a:xfrm>
          <a:off x="38100" y="2235200"/>
          <a:ext cx="39370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25400</xdr:colOff>
      <xdr:row>9</xdr:row>
      <xdr:rowOff>431800</xdr:rowOff>
    </xdr:from>
    <xdr:to>
      <xdr:col>11</xdr:col>
      <xdr:colOff>774700</xdr:colOff>
      <xdr:row>9</xdr:row>
      <xdr:rowOff>431800</xdr:rowOff>
    </xdr:to>
    <xdr:sp macro="" textlink="">
      <xdr:nvSpPr>
        <xdr:cNvPr id="49839" name="Line 48">
          <a:extLst>
            <a:ext uri="{FF2B5EF4-FFF2-40B4-BE49-F238E27FC236}">
              <a16:creationId xmlns:a16="http://schemas.microsoft.com/office/drawing/2014/main" id="{D8ED9E27-16EF-4E46-994C-F4C73E72236C}"/>
            </a:ext>
          </a:extLst>
        </xdr:cNvPr>
        <xdr:cNvSpPr>
          <a:spLocks noChangeShapeType="1"/>
        </xdr:cNvSpPr>
      </xdr:nvSpPr>
      <xdr:spPr bwMode="auto">
        <a:xfrm>
          <a:off x="4902200" y="2235200"/>
          <a:ext cx="33401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63500</xdr:colOff>
      <xdr:row>46</xdr:row>
      <xdr:rowOff>152400</xdr:rowOff>
    </xdr:from>
    <xdr:to>
      <xdr:col>8</xdr:col>
      <xdr:colOff>774700</xdr:colOff>
      <xdr:row>46</xdr:row>
      <xdr:rowOff>152400</xdr:rowOff>
    </xdr:to>
    <xdr:sp macro="" textlink="">
      <xdr:nvSpPr>
        <xdr:cNvPr id="49840" name="Line 49">
          <a:extLst>
            <a:ext uri="{FF2B5EF4-FFF2-40B4-BE49-F238E27FC236}">
              <a16:creationId xmlns:a16="http://schemas.microsoft.com/office/drawing/2014/main" id="{094CA04F-04D0-DF45-BA35-0880B401DA12}"/>
            </a:ext>
          </a:extLst>
        </xdr:cNvPr>
        <xdr:cNvSpPr>
          <a:spLocks noChangeShapeType="1"/>
        </xdr:cNvSpPr>
      </xdr:nvSpPr>
      <xdr:spPr bwMode="auto">
        <a:xfrm flipV="1">
          <a:off x="5727700" y="8458200"/>
          <a:ext cx="7112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55</xdr:row>
      <xdr:rowOff>152400</xdr:rowOff>
    </xdr:from>
    <xdr:to>
      <xdr:col>11</xdr:col>
      <xdr:colOff>787400</xdr:colOff>
      <xdr:row>55</xdr:row>
      <xdr:rowOff>152400</xdr:rowOff>
    </xdr:to>
    <xdr:sp macro="" textlink="">
      <xdr:nvSpPr>
        <xdr:cNvPr id="49841" name="Line 50">
          <a:extLst>
            <a:ext uri="{FF2B5EF4-FFF2-40B4-BE49-F238E27FC236}">
              <a16:creationId xmlns:a16="http://schemas.microsoft.com/office/drawing/2014/main" id="{212A2128-B422-CA40-9F0E-0F0B03501AEE}"/>
            </a:ext>
          </a:extLst>
        </xdr:cNvPr>
        <xdr:cNvSpPr>
          <a:spLocks noChangeShapeType="1"/>
        </xdr:cNvSpPr>
      </xdr:nvSpPr>
      <xdr:spPr bwMode="auto">
        <a:xfrm>
          <a:off x="4914900" y="10058400"/>
          <a:ext cx="33401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12700</xdr:colOff>
      <xdr:row>54</xdr:row>
      <xdr:rowOff>177800</xdr:rowOff>
    </xdr:from>
    <xdr:to>
      <xdr:col>5</xdr:col>
      <xdr:colOff>584200</xdr:colOff>
      <xdr:row>54</xdr:row>
      <xdr:rowOff>177800</xdr:rowOff>
    </xdr:to>
    <xdr:sp macro="" textlink="">
      <xdr:nvSpPr>
        <xdr:cNvPr id="49842" name="Line 57">
          <a:extLst>
            <a:ext uri="{FF2B5EF4-FFF2-40B4-BE49-F238E27FC236}">
              <a16:creationId xmlns:a16="http://schemas.microsoft.com/office/drawing/2014/main" id="{B022D3E6-BEDA-9844-A4A8-7912DA8205DA}"/>
            </a:ext>
          </a:extLst>
        </xdr:cNvPr>
        <xdr:cNvSpPr>
          <a:spLocks noChangeShapeType="1"/>
        </xdr:cNvSpPr>
      </xdr:nvSpPr>
      <xdr:spPr bwMode="auto">
        <a:xfrm>
          <a:off x="1638300" y="9906000"/>
          <a:ext cx="29845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xdr:colOff>
      <xdr:row>7</xdr:row>
      <xdr:rowOff>203200</xdr:rowOff>
    </xdr:from>
    <xdr:to>
      <xdr:col>11</xdr:col>
      <xdr:colOff>736600</xdr:colOff>
      <xdr:row>7</xdr:row>
      <xdr:rowOff>203200</xdr:rowOff>
    </xdr:to>
    <xdr:sp macro="" textlink="">
      <xdr:nvSpPr>
        <xdr:cNvPr id="49843" name="Line 58">
          <a:extLst>
            <a:ext uri="{FF2B5EF4-FFF2-40B4-BE49-F238E27FC236}">
              <a16:creationId xmlns:a16="http://schemas.microsoft.com/office/drawing/2014/main" id="{5205DCE6-3120-0B4D-93EC-0FF468B2A9DE}"/>
            </a:ext>
          </a:extLst>
        </xdr:cNvPr>
        <xdr:cNvSpPr>
          <a:spLocks noChangeShapeType="1"/>
        </xdr:cNvSpPr>
      </xdr:nvSpPr>
      <xdr:spPr bwMode="auto">
        <a:xfrm>
          <a:off x="7505700" y="1701800"/>
          <a:ext cx="698500" cy="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oanda.com/converter/classic" TargetMode="External"/><Relationship Id="rId1" Type="http://schemas.openxmlformats.org/officeDocument/2006/relationships/hyperlink" Target="http://www.mapquest.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V61"/>
  <sheetViews>
    <sheetView tabSelected="1" zoomScale="95" workbookViewId="0">
      <selection activeCell="A13" sqref="A13:A14"/>
    </sheetView>
  </sheetViews>
  <sheetFormatPr defaultColWidth="9.109375" defaultRowHeight="13.2" x14ac:dyDescent="0.25"/>
  <cols>
    <col min="1" max="1" width="21.33203125" style="1" customWidth="1"/>
    <col min="2" max="2" width="10.33203125" style="1" customWidth="1"/>
    <col min="3" max="3" width="2.6640625" style="1" customWidth="1"/>
    <col min="4" max="4" width="8.33203125" style="1" customWidth="1"/>
    <col min="5" max="5" width="10.33203125" style="1" customWidth="1"/>
    <col min="6" max="6" width="8.33203125" style="1" customWidth="1"/>
    <col min="7" max="7" width="2.6640625" style="1" customWidth="1"/>
    <col min="8" max="10" width="10.33203125" style="1" customWidth="1"/>
    <col min="11" max="11" width="3" style="1" customWidth="1"/>
    <col min="12" max="12" width="10.6640625" style="1" customWidth="1"/>
    <col min="13" max="13" width="9.33203125" style="1" customWidth="1"/>
    <col min="14" max="16384" width="9.109375" style="1"/>
  </cols>
  <sheetData>
    <row r="1" spans="1:12" s="2" customFormat="1" ht="23.4" thickBot="1" x14ac:dyDescent="0.45">
      <c r="A1" s="12" t="s">
        <v>52</v>
      </c>
      <c r="L1" s="13" t="s">
        <v>0</v>
      </c>
    </row>
    <row r="2" spans="1:12" s="2" customFormat="1" ht="22.8" x14ac:dyDescent="0.4">
      <c r="A2" s="9" t="s">
        <v>16</v>
      </c>
      <c r="D2" s="159" t="s">
        <v>81</v>
      </c>
      <c r="E2" s="160"/>
      <c r="F2" s="161"/>
      <c r="G2" s="112"/>
      <c r="H2" s="112"/>
      <c r="L2" s="13" t="s">
        <v>1</v>
      </c>
    </row>
    <row r="3" spans="1:12" s="2" customFormat="1" ht="15.75" customHeight="1" thickBot="1" x14ac:dyDescent="0.4">
      <c r="A3" s="6" t="s">
        <v>17</v>
      </c>
      <c r="D3" s="162" t="s">
        <v>82</v>
      </c>
      <c r="E3" s="163"/>
      <c r="F3" s="164"/>
      <c r="G3" s="113"/>
      <c r="H3" s="113"/>
      <c r="I3" s="17"/>
    </row>
    <row r="4" spans="1:12" ht="27.75" customHeight="1" x14ac:dyDescent="0.4">
      <c r="A4" s="7" t="s">
        <v>53</v>
      </c>
      <c r="B4" s="176"/>
      <c r="C4" s="176"/>
      <c r="D4" s="176"/>
      <c r="E4" s="92"/>
      <c r="G4" s="93"/>
      <c r="I4" s="18" t="s">
        <v>54</v>
      </c>
      <c r="J4" s="169"/>
      <c r="K4" s="169"/>
      <c r="L4" s="169"/>
    </row>
    <row r="5" spans="1:12" ht="8.25" customHeight="1" x14ac:dyDescent="0.25">
      <c r="A5" s="3"/>
      <c r="B5" s="3"/>
      <c r="C5" s="3"/>
      <c r="E5" s="3"/>
      <c r="F5" s="3"/>
      <c r="G5" s="3"/>
    </row>
    <row r="6" spans="1:12" s="7" customFormat="1" ht="12.75" customHeight="1" x14ac:dyDescent="0.2">
      <c r="A6" s="7" t="s">
        <v>55</v>
      </c>
      <c r="D6" s="182" t="s">
        <v>15</v>
      </c>
      <c r="E6" s="182"/>
      <c r="F6" s="114" t="s">
        <v>78</v>
      </c>
      <c r="G6" s="114"/>
      <c r="H6" s="114"/>
      <c r="J6" s="182" t="s">
        <v>56</v>
      </c>
      <c r="K6" s="182"/>
      <c r="L6" s="182"/>
    </row>
    <row r="7" spans="1:12" s="19" customFormat="1" ht="18.75" customHeight="1" x14ac:dyDescent="0.25">
      <c r="A7" s="94"/>
      <c r="D7" s="183"/>
      <c r="E7" s="183"/>
      <c r="F7" s="110" t="s">
        <v>79</v>
      </c>
      <c r="G7" s="109"/>
      <c r="H7" s="109"/>
      <c r="J7" s="184">
        <f ca="1">TODAY( )</f>
        <v>43336</v>
      </c>
      <c r="K7" s="184">
        <f ca="1">TODAY( )</f>
        <v>43336</v>
      </c>
      <c r="L7" s="184">
        <f ca="1">TODAY( )</f>
        <v>43336</v>
      </c>
    </row>
    <row r="8" spans="1:12" s="14" customFormat="1" ht="12" customHeight="1" thickBot="1" x14ac:dyDescent="0.25">
      <c r="A8" s="5"/>
      <c r="B8" s="5"/>
      <c r="C8" s="5"/>
      <c r="E8" s="5"/>
      <c r="F8" s="5"/>
      <c r="J8" s="5"/>
      <c r="K8" s="5"/>
      <c r="L8" s="5"/>
    </row>
    <row r="9" spans="1:12" s="14" customFormat="1" ht="13.5" customHeight="1" thickBot="1" x14ac:dyDescent="0.3">
      <c r="A9" s="95" t="s">
        <v>57</v>
      </c>
      <c r="B9" s="5"/>
      <c r="C9" s="5"/>
      <c r="D9" s="5"/>
      <c r="E9" s="5"/>
      <c r="F9" s="5"/>
      <c r="H9" s="138" t="s">
        <v>58</v>
      </c>
      <c r="I9" s="177"/>
      <c r="J9" s="177"/>
      <c r="K9" s="177"/>
      <c r="L9" s="178"/>
    </row>
    <row r="10" spans="1:12" s="7" customFormat="1" ht="13.5" customHeight="1" thickBot="1" x14ac:dyDescent="0.25">
      <c r="A10" s="20"/>
      <c r="B10" s="21"/>
      <c r="C10" s="21"/>
      <c r="D10" s="10"/>
      <c r="E10" s="10"/>
      <c r="F10" s="96"/>
      <c r="H10" s="179"/>
      <c r="I10" s="180"/>
      <c r="J10" s="180"/>
      <c r="K10" s="180"/>
      <c r="L10" s="181"/>
    </row>
    <row r="11" spans="1:12" s="7" customFormat="1" ht="13.5" customHeight="1" thickBot="1" x14ac:dyDescent="0.25">
      <c r="A11" s="170" t="s">
        <v>83</v>
      </c>
      <c r="B11" s="171"/>
      <c r="C11" s="171"/>
      <c r="D11" s="171"/>
      <c r="E11" s="171"/>
      <c r="F11" s="172"/>
      <c r="H11" s="16"/>
      <c r="I11" s="16"/>
      <c r="J11" s="16"/>
      <c r="K11" s="16"/>
      <c r="L11" s="16"/>
    </row>
    <row r="12" spans="1:12" s="14" customFormat="1" ht="13.5" customHeight="1" x14ac:dyDescent="0.2">
      <c r="A12" s="170"/>
      <c r="B12" s="171"/>
      <c r="C12" s="171"/>
      <c r="D12" s="171"/>
      <c r="E12" s="171"/>
      <c r="F12" s="172"/>
      <c r="H12" s="138" t="s">
        <v>59</v>
      </c>
      <c r="I12" s="139"/>
      <c r="J12" s="139"/>
      <c r="K12" s="139"/>
      <c r="L12" s="140"/>
    </row>
    <row r="13" spans="1:12" s="14" customFormat="1" ht="11.25" customHeight="1" thickBot="1" x14ac:dyDescent="0.3">
      <c r="A13" s="173" t="s">
        <v>70</v>
      </c>
      <c r="B13" s="3"/>
      <c r="C13" s="3"/>
      <c r="D13" s="3"/>
      <c r="E13" s="3"/>
      <c r="F13" s="89"/>
      <c r="H13" s="141"/>
      <c r="I13" s="142"/>
      <c r="J13" s="142"/>
      <c r="K13" s="142"/>
      <c r="L13" s="143"/>
    </row>
    <row r="14" spans="1:12" ht="13.5" customHeight="1" thickBot="1" x14ac:dyDescent="0.3">
      <c r="A14" s="173"/>
      <c r="B14" s="3"/>
      <c r="C14" s="3"/>
      <c r="D14" s="3"/>
      <c r="E14" s="3"/>
      <c r="F14" s="89"/>
    </row>
    <row r="15" spans="1:12" ht="13.5" customHeight="1" thickBot="1" x14ac:dyDescent="0.3">
      <c r="A15" s="173" t="s">
        <v>71</v>
      </c>
      <c r="B15" s="174"/>
      <c r="C15" s="174"/>
      <c r="D15" s="174"/>
      <c r="E15" s="174"/>
      <c r="F15" s="175"/>
      <c r="H15" s="97" t="s">
        <v>60</v>
      </c>
      <c r="I15" s="98"/>
      <c r="J15" s="98"/>
      <c r="K15" s="98"/>
      <c r="L15" s="99"/>
    </row>
    <row r="16" spans="1:12" s="3" customFormat="1" ht="13.5" customHeight="1" x14ac:dyDescent="0.25">
      <c r="A16" s="173"/>
      <c r="B16" s="174"/>
      <c r="C16" s="174"/>
      <c r="D16" s="174"/>
      <c r="E16" s="174"/>
      <c r="F16" s="175"/>
      <c r="H16" s="44"/>
      <c r="L16" s="89"/>
    </row>
    <row r="17" spans="1:22" s="3" customFormat="1" ht="13.5" customHeight="1" x14ac:dyDescent="0.25">
      <c r="A17" s="119" t="s">
        <v>72</v>
      </c>
      <c r="B17" s="120"/>
      <c r="C17" s="120"/>
      <c r="D17" s="120"/>
      <c r="E17" s="120"/>
      <c r="F17" s="121"/>
      <c r="H17" s="117" t="s">
        <v>14</v>
      </c>
      <c r="I17" s="118"/>
      <c r="L17" s="88" t="s">
        <v>13</v>
      </c>
    </row>
    <row r="18" spans="1:22" s="3" customFormat="1" ht="13.5" customHeight="1" x14ac:dyDescent="0.25">
      <c r="A18" s="122"/>
      <c r="B18" s="120"/>
      <c r="C18" s="120"/>
      <c r="D18" s="120"/>
      <c r="E18" s="120"/>
      <c r="F18" s="121"/>
      <c r="H18" s="117" t="s">
        <v>14</v>
      </c>
      <c r="I18" s="118"/>
      <c r="L18" s="88" t="s">
        <v>13</v>
      </c>
    </row>
    <row r="19" spans="1:22" s="3" customFormat="1" ht="13.5" customHeight="1" x14ac:dyDescent="0.25">
      <c r="A19" s="152" t="s">
        <v>47</v>
      </c>
      <c r="B19" s="153"/>
      <c r="C19" s="153"/>
      <c r="D19" s="153"/>
      <c r="E19" s="153"/>
      <c r="F19" s="154"/>
      <c r="H19" s="117" t="s">
        <v>14</v>
      </c>
      <c r="I19" s="118"/>
      <c r="L19" s="88" t="s">
        <v>13</v>
      </c>
    </row>
    <row r="20" spans="1:22" s="3" customFormat="1" ht="13.5" customHeight="1" x14ac:dyDescent="0.25">
      <c r="A20" s="155"/>
      <c r="B20" s="153"/>
      <c r="C20" s="153"/>
      <c r="D20" s="153"/>
      <c r="E20" s="153"/>
      <c r="F20" s="154"/>
      <c r="H20" s="117" t="s">
        <v>14</v>
      </c>
      <c r="I20" s="118"/>
      <c r="L20" s="88" t="s">
        <v>13</v>
      </c>
    </row>
    <row r="21" spans="1:22" s="3" customFormat="1" ht="13.5" customHeight="1" x14ac:dyDescent="0.25">
      <c r="A21" s="155"/>
      <c r="B21" s="153"/>
      <c r="C21" s="153"/>
      <c r="D21" s="153"/>
      <c r="E21" s="153"/>
      <c r="F21" s="154"/>
      <c r="H21" s="117" t="s">
        <v>14</v>
      </c>
      <c r="I21" s="118"/>
      <c r="L21" s="100" t="s">
        <v>13</v>
      </c>
    </row>
    <row r="22" spans="1:22" s="3" customFormat="1" ht="13.5" customHeight="1" x14ac:dyDescent="0.25">
      <c r="A22" s="155"/>
      <c r="B22" s="153"/>
      <c r="C22" s="153"/>
      <c r="D22" s="153"/>
      <c r="E22" s="153"/>
      <c r="F22" s="154"/>
      <c r="H22" s="165" t="s">
        <v>61</v>
      </c>
      <c r="I22" s="166"/>
      <c r="J22" s="166"/>
      <c r="L22" s="144">
        <f>SUM(L17:L21)</f>
        <v>0</v>
      </c>
    </row>
    <row r="23" spans="1:22" s="87" customFormat="1" ht="8.25" customHeight="1" thickBot="1" x14ac:dyDescent="0.3">
      <c r="A23" s="156"/>
      <c r="B23" s="157"/>
      <c r="C23" s="157"/>
      <c r="D23" s="157"/>
      <c r="E23" s="157"/>
      <c r="F23" s="158"/>
      <c r="H23" s="167"/>
      <c r="I23" s="168"/>
      <c r="J23" s="168"/>
      <c r="K23" s="91"/>
      <c r="L23" s="145"/>
    </row>
    <row r="24" spans="1:22" s="3" customFormat="1" ht="16.5" customHeight="1" thickBot="1" x14ac:dyDescent="0.3">
      <c r="A24" s="39" t="s">
        <v>62</v>
      </c>
      <c r="B24" s="22"/>
      <c r="C24" s="22"/>
      <c r="D24" s="23"/>
      <c r="E24" s="127"/>
      <c r="F24" s="127"/>
      <c r="G24" s="127"/>
      <c r="H24" s="24"/>
      <c r="I24" s="25"/>
    </row>
    <row r="25" spans="1:22" s="3" customFormat="1" ht="15.75" customHeight="1" x14ac:dyDescent="0.25">
      <c r="A25" s="26" t="s">
        <v>63</v>
      </c>
      <c r="B25" s="101" t="s">
        <v>64</v>
      </c>
      <c r="C25" s="116"/>
      <c r="D25" s="116"/>
      <c r="E25" s="103"/>
      <c r="F25" s="116"/>
      <c r="G25" s="116"/>
      <c r="H25" s="103"/>
      <c r="I25" s="102"/>
      <c r="J25" s="103"/>
      <c r="K25" s="58"/>
      <c r="L25" s="59"/>
      <c r="N25" s="80"/>
    </row>
    <row r="26" spans="1:22" s="3" customFormat="1" ht="15.75" customHeight="1" x14ac:dyDescent="0.25">
      <c r="A26" s="28" t="s">
        <v>9</v>
      </c>
      <c r="B26" s="60"/>
      <c r="C26" s="115"/>
      <c r="D26" s="115"/>
      <c r="E26" s="62"/>
      <c r="F26" s="115"/>
      <c r="G26" s="115"/>
      <c r="H26" s="62"/>
      <c r="I26" s="61"/>
      <c r="J26" s="62">
        <f>+'TM&amp;E-2'!L42</f>
        <v>0</v>
      </c>
      <c r="K26" s="63"/>
      <c r="L26" s="64">
        <f t="shared" ref="L26:L35" si="0">SUM(B26:J26)</f>
        <v>0</v>
      </c>
      <c r="N26" s="111" t="s">
        <v>80</v>
      </c>
      <c r="O26" s="108"/>
      <c r="P26" s="108"/>
      <c r="Q26" s="108"/>
      <c r="R26" s="108"/>
      <c r="S26" s="108"/>
      <c r="T26" s="108"/>
      <c r="U26" s="108"/>
      <c r="V26" s="108"/>
    </row>
    <row r="27" spans="1:22" s="3" customFormat="1" ht="15.75" customHeight="1" x14ac:dyDescent="0.25">
      <c r="A27" s="28" t="s">
        <v>23</v>
      </c>
      <c r="B27" s="60"/>
      <c r="C27" s="115"/>
      <c r="D27" s="115"/>
      <c r="E27" s="62"/>
      <c r="F27" s="115"/>
      <c r="G27" s="115"/>
      <c r="H27" s="62"/>
      <c r="I27" s="61"/>
      <c r="J27" s="62">
        <f>+'TM&amp;E-2'!L43</f>
        <v>0</v>
      </c>
      <c r="K27" s="63"/>
      <c r="L27" s="64">
        <f t="shared" si="0"/>
        <v>0</v>
      </c>
      <c r="P27" s="104"/>
    </row>
    <row r="28" spans="1:22" s="3" customFormat="1" ht="15.75" customHeight="1" thickBot="1" x14ac:dyDescent="0.3">
      <c r="A28" s="28" t="s">
        <v>10</v>
      </c>
      <c r="B28" s="60"/>
      <c r="C28" s="115"/>
      <c r="D28" s="115"/>
      <c r="E28" s="62"/>
      <c r="F28" s="115"/>
      <c r="G28" s="115"/>
      <c r="H28" s="62"/>
      <c r="I28" s="61"/>
      <c r="J28" s="62">
        <f>+'TM&amp;E-2'!L44</f>
        <v>0</v>
      </c>
      <c r="K28" s="63"/>
      <c r="L28" s="64">
        <f t="shared" si="0"/>
        <v>0</v>
      </c>
      <c r="N28" s="90" t="s">
        <v>74</v>
      </c>
      <c r="O28" s="90"/>
      <c r="P28" s="90"/>
      <c r="Q28" s="90"/>
    </row>
    <row r="29" spans="1:22" s="3" customFormat="1" ht="15.75" customHeight="1" x14ac:dyDescent="0.25">
      <c r="A29" s="28" t="s">
        <v>11</v>
      </c>
      <c r="B29" s="60"/>
      <c r="C29" s="115"/>
      <c r="D29" s="115"/>
      <c r="E29" s="62"/>
      <c r="F29" s="115"/>
      <c r="G29" s="115"/>
      <c r="H29" s="62"/>
      <c r="I29" s="61"/>
      <c r="J29" s="62">
        <f>+'TM&amp;E-2'!L45</f>
        <v>0</v>
      </c>
      <c r="K29" s="63"/>
      <c r="L29" s="64">
        <f t="shared" si="0"/>
        <v>0</v>
      </c>
    </row>
    <row r="30" spans="1:22" s="3" customFormat="1" ht="15.75" customHeight="1" x14ac:dyDescent="0.25">
      <c r="A30" s="8" t="s">
        <v>25</v>
      </c>
      <c r="B30" s="60"/>
      <c r="C30" s="115"/>
      <c r="D30" s="115"/>
      <c r="E30" s="62"/>
      <c r="F30" s="115"/>
      <c r="G30" s="115"/>
      <c r="H30" s="62"/>
      <c r="I30" s="61"/>
      <c r="J30" s="62">
        <f>+'TM&amp;E-2'!L46</f>
        <v>0</v>
      </c>
      <c r="K30" s="63"/>
      <c r="L30" s="64">
        <f t="shared" si="0"/>
        <v>0</v>
      </c>
      <c r="N30" s="107" t="s">
        <v>73</v>
      </c>
      <c r="Q30" s="3" t="s">
        <v>77</v>
      </c>
    </row>
    <row r="31" spans="1:22" s="3" customFormat="1" ht="15.75" customHeight="1" x14ac:dyDescent="0.25">
      <c r="A31" s="8" t="s">
        <v>48</v>
      </c>
      <c r="B31" s="60"/>
      <c r="C31" s="115"/>
      <c r="D31" s="115"/>
      <c r="E31" s="62"/>
      <c r="F31" s="115"/>
      <c r="G31" s="115"/>
      <c r="H31" s="62"/>
      <c r="I31" s="61"/>
      <c r="J31" s="62">
        <f>+'TM&amp;E-2'!L47</f>
        <v>0</v>
      </c>
      <c r="K31" s="63"/>
      <c r="L31" s="64">
        <f t="shared" si="0"/>
        <v>0</v>
      </c>
    </row>
    <row r="32" spans="1:22" s="3" customFormat="1" ht="15.75" customHeight="1" thickBot="1" x14ac:dyDescent="0.3">
      <c r="A32" s="28" t="s">
        <v>69</v>
      </c>
      <c r="B32" s="60"/>
      <c r="C32" s="115"/>
      <c r="D32" s="115"/>
      <c r="E32" s="62"/>
      <c r="F32" s="115"/>
      <c r="G32" s="115"/>
      <c r="H32" s="62"/>
      <c r="I32" s="61"/>
      <c r="J32" s="62">
        <f>+'TM&amp;E-2'!L48</f>
        <v>0</v>
      </c>
      <c r="K32" s="63"/>
      <c r="L32" s="64">
        <f t="shared" si="0"/>
        <v>0</v>
      </c>
      <c r="N32" s="90" t="s">
        <v>76</v>
      </c>
      <c r="O32" s="90"/>
      <c r="P32" s="90"/>
      <c r="Q32" s="90"/>
      <c r="R32" s="90"/>
      <c r="S32" s="90"/>
    </row>
    <row r="33" spans="1:14" s="3" customFormat="1" ht="15.75" customHeight="1" x14ac:dyDescent="0.25">
      <c r="A33" s="8" t="s">
        <v>24</v>
      </c>
      <c r="B33" s="60"/>
      <c r="C33" s="115"/>
      <c r="D33" s="115"/>
      <c r="E33" s="62"/>
      <c r="F33" s="115"/>
      <c r="G33" s="115"/>
      <c r="H33" s="62"/>
      <c r="I33" s="61"/>
      <c r="J33" s="62">
        <f>+'TM&amp;E-2'!L49</f>
        <v>0</v>
      </c>
      <c r="K33" s="63"/>
      <c r="L33" s="64">
        <f t="shared" si="0"/>
        <v>0</v>
      </c>
    </row>
    <row r="34" spans="1:14" s="3" customFormat="1" ht="15.75" customHeight="1" x14ac:dyDescent="0.25">
      <c r="A34" s="8" t="s">
        <v>24</v>
      </c>
      <c r="B34" s="60"/>
      <c r="C34" s="115"/>
      <c r="D34" s="115"/>
      <c r="E34" s="62"/>
      <c r="F34" s="115"/>
      <c r="G34" s="115"/>
      <c r="H34" s="62"/>
      <c r="I34" s="61"/>
      <c r="J34" s="62">
        <f>+'TM&amp;E-2'!L50</f>
        <v>0</v>
      </c>
      <c r="K34" s="63"/>
      <c r="L34" s="64">
        <f t="shared" si="0"/>
        <v>0</v>
      </c>
      <c r="N34" s="107" t="s">
        <v>75</v>
      </c>
    </row>
    <row r="35" spans="1:14" s="3" customFormat="1" ht="15.75" customHeight="1" x14ac:dyDescent="0.25">
      <c r="A35" s="28" t="s">
        <v>49</v>
      </c>
      <c r="B35" s="60"/>
      <c r="C35" s="115"/>
      <c r="D35" s="115"/>
      <c r="E35" s="62"/>
      <c r="F35" s="115"/>
      <c r="G35" s="115"/>
      <c r="H35" s="62"/>
      <c r="I35" s="61"/>
      <c r="J35" s="62">
        <f>+'TM&amp;E-2'!L51</f>
        <v>0</v>
      </c>
      <c r="K35" s="63"/>
      <c r="L35" s="64">
        <f t="shared" si="0"/>
        <v>0</v>
      </c>
    </row>
    <row r="36" spans="1:14" s="3" customFormat="1" ht="3" customHeight="1" thickBot="1" x14ac:dyDescent="0.3">
      <c r="A36" s="29"/>
      <c r="B36" s="65"/>
      <c r="C36" s="66"/>
      <c r="D36" s="66"/>
      <c r="E36" s="67"/>
      <c r="F36" s="66"/>
      <c r="G36" s="66"/>
      <c r="H36" s="67"/>
      <c r="I36" s="68"/>
      <c r="J36" s="69"/>
      <c r="K36" s="70"/>
      <c r="L36" s="71"/>
    </row>
    <row r="37" spans="1:14" s="3" customFormat="1" ht="15.75" customHeight="1" x14ac:dyDescent="0.25">
      <c r="A37" s="30" t="s">
        <v>65</v>
      </c>
      <c r="B37" s="72">
        <f>SUM(B26:B35)</f>
        <v>0</v>
      </c>
      <c r="C37" s="126">
        <f>SUM(C26:D35)</f>
        <v>0</v>
      </c>
      <c r="D37" s="126"/>
      <c r="E37" s="72">
        <f>SUM(E26:E35)</f>
        <v>0</v>
      </c>
      <c r="F37" s="126">
        <f>SUM(F26:G35)</f>
        <v>0</v>
      </c>
      <c r="G37" s="126"/>
      <c r="H37" s="72">
        <f>SUM(H26:H35)</f>
        <v>0</v>
      </c>
      <c r="I37" s="72">
        <f>SUM(I26:I35)</f>
        <v>0</v>
      </c>
      <c r="J37" s="72">
        <f>SUM(J26:J35)</f>
        <v>0</v>
      </c>
      <c r="K37" s="63"/>
      <c r="L37" s="63">
        <f>SUM(L26:L36)</f>
        <v>0</v>
      </c>
    </row>
    <row r="38" spans="1:14" s="3" customFormat="1" ht="6" customHeight="1" x14ac:dyDescent="0.25">
      <c r="A38" s="30"/>
      <c r="B38" s="31"/>
      <c r="C38" s="31"/>
      <c r="D38" s="31"/>
      <c r="E38" s="31"/>
      <c r="F38" s="31"/>
      <c r="G38" s="31"/>
      <c r="H38" s="31"/>
      <c r="I38" s="31"/>
      <c r="J38" s="31"/>
      <c r="L38" s="105"/>
    </row>
    <row r="39" spans="1:14" s="3" customFormat="1" ht="15.75" customHeight="1" thickBot="1" x14ac:dyDescent="0.3">
      <c r="E39" s="1"/>
      <c r="F39" s="1"/>
      <c r="G39" s="1"/>
      <c r="H39" s="1"/>
      <c r="I39" s="1"/>
      <c r="J39" s="1"/>
    </row>
    <row r="40" spans="1:14" s="3" customFormat="1" ht="13.5" customHeight="1" x14ac:dyDescent="0.25">
      <c r="A40" s="42" t="s">
        <v>29</v>
      </c>
      <c r="B40" s="43"/>
      <c r="C40" s="15"/>
      <c r="D40" s="15"/>
      <c r="E40" s="15"/>
      <c r="F40" s="27"/>
      <c r="G40" s="1"/>
      <c r="H40" s="123" t="s">
        <v>66</v>
      </c>
      <c r="I40" s="124"/>
      <c r="J40" s="124"/>
      <c r="K40" s="124"/>
      <c r="L40" s="125"/>
    </row>
    <row r="41" spans="1:14" s="3" customFormat="1" ht="12.75" customHeight="1" x14ac:dyDescent="0.25">
      <c r="A41" s="106"/>
      <c r="B41" s="40"/>
      <c r="F41" s="89"/>
      <c r="H41" s="128" t="s">
        <v>67</v>
      </c>
      <c r="I41" s="129"/>
      <c r="J41" s="129"/>
      <c r="K41" s="129"/>
      <c r="L41" s="130"/>
    </row>
    <row r="42" spans="1:14" s="3" customFormat="1" ht="12.75" customHeight="1" x14ac:dyDescent="0.25">
      <c r="A42" s="44" t="s">
        <v>50</v>
      </c>
      <c r="B42" s="84"/>
      <c r="C42" s="84"/>
      <c r="D42" s="84"/>
      <c r="E42" s="84"/>
      <c r="F42" s="85"/>
      <c r="H42" s="128"/>
      <c r="I42" s="129"/>
      <c r="J42" s="129"/>
      <c r="K42" s="129"/>
      <c r="L42" s="130"/>
    </row>
    <row r="43" spans="1:14" s="3" customFormat="1" ht="12.75" customHeight="1" x14ac:dyDescent="0.25">
      <c r="A43" s="86"/>
      <c r="B43" s="84"/>
      <c r="C43" s="84"/>
      <c r="D43" s="84"/>
      <c r="E43" s="84"/>
      <c r="F43" s="85"/>
      <c r="H43" s="128"/>
      <c r="I43" s="129"/>
      <c r="J43" s="129"/>
      <c r="K43" s="129"/>
      <c r="L43" s="130"/>
    </row>
    <row r="44" spans="1:14" s="3" customFormat="1" ht="11.25" customHeight="1" x14ac:dyDescent="0.25">
      <c r="A44" s="134" t="s">
        <v>68</v>
      </c>
      <c r="B44" s="135"/>
      <c r="C44" s="135"/>
      <c r="D44" s="135"/>
      <c r="E44" s="135"/>
      <c r="F44" s="136"/>
      <c r="H44" s="128"/>
      <c r="I44" s="129"/>
      <c r="J44" s="129"/>
      <c r="K44" s="129"/>
      <c r="L44" s="130"/>
    </row>
    <row r="45" spans="1:14" s="3" customFormat="1" ht="14.25" customHeight="1" x14ac:dyDescent="0.25">
      <c r="A45" s="137"/>
      <c r="B45" s="135"/>
      <c r="C45" s="135"/>
      <c r="D45" s="135"/>
      <c r="E45" s="135"/>
      <c r="F45" s="136"/>
      <c r="H45" s="128"/>
      <c r="I45" s="129"/>
      <c r="J45" s="129"/>
      <c r="K45" s="129"/>
      <c r="L45" s="130"/>
    </row>
    <row r="46" spans="1:14" s="3" customFormat="1" ht="8.25" customHeight="1" x14ac:dyDescent="0.25">
      <c r="A46" s="44"/>
      <c r="C46" s="33"/>
      <c r="D46" s="33"/>
      <c r="E46" s="31"/>
      <c r="F46" s="36"/>
      <c r="H46" s="128"/>
      <c r="I46" s="129"/>
      <c r="J46" s="129"/>
      <c r="K46" s="129"/>
      <c r="L46" s="130"/>
    </row>
    <row r="47" spans="1:14" s="3" customFormat="1" ht="18.75" customHeight="1" x14ac:dyDescent="0.25">
      <c r="A47" s="134" t="s">
        <v>43</v>
      </c>
      <c r="B47" s="149"/>
      <c r="C47" s="149"/>
      <c r="D47" s="149"/>
      <c r="E47" s="149"/>
      <c r="F47" s="150"/>
      <c r="H47" s="128"/>
      <c r="I47" s="129"/>
      <c r="J47" s="129"/>
      <c r="K47" s="129"/>
      <c r="L47" s="130"/>
      <c r="M47" s="41"/>
    </row>
    <row r="48" spans="1:14" s="3" customFormat="1" ht="16.5" customHeight="1" x14ac:dyDescent="0.25">
      <c r="A48" s="151"/>
      <c r="B48" s="149"/>
      <c r="C48" s="149"/>
      <c r="D48" s="149"/>
      <c r="E48" s="149"/>
      <c r="F48" s="150"/>
      <c r="G48" s="33"/>
      <c r="H48" s="128"/>
      <c r="I48" s="129"/>
      <c r="J48" s="129"/>
      <c r="K48" s="129"/>
      <c r="L48" s="130"/>
      <c r="M48" s="41"/>
    </row>
    <row r="49" spans="1:13" s="3" customFormat="1" ht="15.75" customHeight="1" x14ac:dyDescent="0.25">
      <c r="A49" s="151"/>
      <c r="B49" s="149"/>
      <c r="C49" s="149"/>
      <c r="D49" s="149"/>
      <c r="E49" s="149"/>
      <c r="F49" s="150"/>
      <c r="G49" s="33"/>
      <c r="H49" s="128"/>
      <c r="I49" s="129"/>
      <c r="J49" s="129"/>
      <c r="K49" s="129"/>
      <c r="L49" s="130"/>
      <c r="M49" s="41"/>
    </row>
    <row r="50" spans="1:13" s="3" customFormat="1" ht="15.75" customHeight="1" x14ac:dyDescent="0.25">
      <c r="A50" s="35"/>
      <c r="B50" s="31"/>
      <c r="C50" s="31"/>
      <c r="D50" s="31"/>
      <c r="E50" s="31"/>
      <c r="F50" s="36"/>
      <c r="G50" s="33"/>
      <c r="H50" s="128"/>
      <c r="I50" s="129"/>
      <c r="J50" s="129"/>
      <c r="K50" s="129"/>
      <c r="L50" s="130"/>
      <c r="M50" s="41"/>
    </row>
    <row r="51" spans="1:13" s="3" customFormat="1" ht="14.25" customHeight="1" x14ac:dyDescent="0.25">
      <c r="A51" s="34" t="s">
        <v>27</v>
      </c>
      <c r="B51" s="31"/>
      <c r="C51" s="31"/>
      <c r="D51" s="31"/>
      <c r="E51" s="31"/>
      <c r="F51" s="36"/>
      <c r="H51" s="128"/>
      <c r="I51" s="129"/>
      <c r="J51" s="129"/>
      <c r="K51" s="129"/>
      <c r="L51" s="130"/>
      <c r="M51" s="41"/>
    </row>
    <row r="52" spans="1:13" s="3" customFormat="1" ht="14.25" customHeight="1" thickBot="1" x14ac:dyDescent="0.3">
      <c r="A52" s="37"/>
      <c r="B52" s="147" t="str">
        <f>+H9</f>
        <v>Purchasing employee</v>
      </c>
      <c r="C52" s="147"/>
      <c r="D52" s="147"/>
      <c r="E52" s="147"/>
      <c r="F52" s="148"/>
      <c r="H52" s="131"/>
      <c r="I52" s="132"/>
      <c r="J52" s="132"/>
      <c r="K52" s="132"/>
      <c r="L52" s="133"/>
      <c r="M52" s="41"/>
    </row>
    <row r="53" spans="1:13" s="3" customFormat="1" ht="12.75" customHeight="1" x14ac:dyDescent="0.25"/>
    <row r="54" spans="1:13" s="7" customFormat="1" ht="11.4" x14ac:dyDescent="0.2">
      <c r="A54" s="7" t="s">
        <v>2</v>
      </c>
      <c r="B54" s="4"/>
      <c r="C54" s="4"/>
      <c r="E54" s="14"/>
      <c r="F54" s="14" t="s">
        <v>3</v>
      </c>
      <c r="L54" s="4" t="s">
        <v>4</v>
      </c>
    </row>
    <row r="55" spans="1:13" s="7" customFormat="1" ht="11.4" x14ac:dyDescent="0.2">
      <c r="A55" s="7" t="s">
        <v>5</v>
      </c>
      <c r="B55" s="14"/>
      <c r="C55" s="14"/>
      <c r="E55" s="14"/>
      <c r="F55" s="14" t="s">
        <v>6</v>
      </c>
      <c r="L55" s="4" t="s">
        <v>7</v>
      </c>
    </row>
    <row r="56" spans="1:13" s="7" customFormat="1" ht="11.4" x14ac:dyDescent="0.2">
      <c r="B56" s="14"/>
      <c r="C56" s="14"/>
      <c r="D56" s="14"/>
      <c r="E56" s="14"/>
      <c r="F56" s="14"/>
      <c r="I56" s="4"/>
    </row>
    <row r="57" spans="1:13" s="7" customFormat="1" ht="11.4" x14ac:dyDescent="0.2">
      <c r="A57" s="16"/>
      <c r="B57" s="14"/>
      <c r="C57" s="14"/>
    </row>
    <row r="58" spans="1:13" s="7" customFormat="1" ht="11.4" x14ac:dyDescent="0.2">
      <c r="B58" s="4"/>
      <c r="C58" s="4"/>
    </row>
    <row r="59" spans="1:13" s="7" customFormat="1" ht="12.75" customHeight="1" x14ac:dyDescent="0.2">
      <c r="A59" s="146"/>
      <c r="B59" s="146"/>
      <c r="E59" s="146" t="s">
        <v>51</v>
      </c>
      <c r="F59" s="146"/>
      <c r="G59" s="146"/>
      <c r="H59" s="146"/>
    </row>
    <row r="60" spans="1:13" s="7" customFormat="1" ht="11.4" x14ac:dyDescent="0.2"/>
    <row r="61" spans="1:13" s="7" customFormat="1" ht="11.4" x14ac:dyDescent="0.2"/>
  </sheetData>
  <sheetProtection password="C7DC" sheet="1" objects="1" scenarios="1" selectLockedCells="1"/>
  <mergeCells count="55">
    <mergeCell ref="H18:I18"/>
    <mergeCell ref="D7:E7"/>
    <mergeCell ref="J7:L7"/>
    <mergeCell ref="J4:L4"/>
    <mergeCell ref="A11:F12"/>
    <mergeCell ref="A13:A14"/>
    <mergeCell ref="A15:F16"/>
    <mergeCell ref="B4:D4"/>
    <mergeCell ref="H9:L10"/>
    <mergeCell ref="J6:L6"/>
    <mergeCell ref="D6:E6"/>
    <mergeCell ref="D2:F2"/>
    <mergeCell ref="D3:F3"/>
    <mergeCell ref="F33:G33"/>
    <mergeCell ref="C32:D32"/>
    <mergeCell ref="F30:G30"/>
    <mergeCell ref="C26:D26"/>
    <mergeCell ref="F25:G25"/>
    <mergeCell ref="A59:B59"/>
    <mergeCell ref="E59:H59"/>
    <mergeCell ref="B52:F52"/>
    <mergeCell ref="A47:F49"/>
    <mergeCell ref="F27:G27"/>
    <mergeCell ref="H41:L52"/>
    <mergeCell ref="A44:F45"/>
    <mergeCell ref="C33:D33"/>
    <mergeCell ref="F35:G35"/>
    <mergeCell ref="C37:D37"/>
    <mergeCell ref="C35:D35"/>
    <mergeCell ref="H40:L40"/>
    <mergeCell ref="F37:G37"/>
    <mergeCell ref="C29:D29"/>
    <mergeCell ref="C30:D30"/>
    <mergeCell ref="F26:G26"/>
    <mergeCell ref="C31:D31"/>
    <mergeCell ref="F31:G31"/>
    <mergeCell ref="F29:G29"/>
    <mergeCell ref="C27:D27"/>
    <mergeCell ref="C28:D28"/>
    <mergeCell ref="F6:H6"/>
    <mergeCell ref="F34:G34"/>
    <mergeCell ref="F28:G28"/>
    <mergeCell ref="C25:D25"/>
    <mergeCell ref="H17:I17"/>
    <mergeCell ref="H21:I21"/>
    <mergeCell ref="F32:G32"/>
    <mergeCell ref="A17:F18"/>
    <mergeCell ref="C34:D34"/>
    <mergeCell ref="E24:G24"/>
    <mergeCell ref="H20:I20"/>
    <mergeCell ref="H12:L13"/>
    <mergeCell ref="L22:L23"/>
    <mergeCell ref="A19:F23"/>
    <mergeCell ref="H22:J23"/>
    <mergeCell ref="H19:I19"/>
  </mergeCells>
  <phoneticPr fontId="0" type="noConversion"/>
  <conditionalFormatting sqref="L22:L23 L37">
    <cfRule type="expression" dxfId="1" priority="1" stopIfTrue="1">
      <formula>$L$22&lt;&gt;$L$37</formula>
    </cfRule>
  </conditionalFormatting>
  <dataValidations xWindow="442" yWindow="302" count="33">
    <dataValidation allowBlank="1" showInputMessage="1" showErrorMessage="1" promptTitle="Receipts verified by" prompt="Enter the person's name who verified the receipts.  This person is not taking responsibility for anything other than that supporting documentation for all costs detailed below is documented and attached behind this form." sqref="A7"/>
    <dataValidation allowBlank="1" showInputMessage="1" showErrorMessage="1" promptTitle="Date needed by" prompt="If the vendor payment needs special handling fill in the date needed here.  Enter the date as MM/DD/YY" sqref="G4"/>
    <dataValidation allowBlank="1" showInputMessage="1" showErrorMessage="1" promptTitle="Date submitted" prompt="Enter date as MM/DD/YY" sqref="J7"/>
    <dataValidation allowBlank="1" showInputMessage="1" showErrorMessage="1" promptTitle="General ledger code" prompt="This is the 14 digit Datatel code.  You can enter just the numbers (without the hyphens) if you wish." sqref="B24:C24"/>
    <dataValidation allowBlank="1" showInputMessage="1" showErrorMessage="1" promptTitle="Invoice date" prompt="Enter as MM/DD/YY" sqref="D24"/>
    <dataValidation allowBlank="1" showInputMessage="1" showErrorMessage="1" promptTitle="SUT - State use tax" prompt="If Washington state use tax applies enter a &quot;Y&quot;._x000a__x000a_If the vendor is from outside Washington state or has inadvertently not charged Washington state sales tax and the invoice is for goods or services normally subject to sales tax then state use tax applies." sqref="I24"/>
    <dataValidation allowBlank="1" showInputMessage="1" showErrorMessage="1" promptTitle="Don't input anything here" prompt="This is just to bring the cursor back to the top of the page.  " sqref="A2"/>
    <dataValidation type="decimal" allowBlank="1" showInputMessage="1" showErrorMessage="1" errorTitle="Travel expense" error="Please enter a positive numerical value" promptTitle="Lodging" prompt="Input amounts for lodging and the associated taxes here.  Other travel costs on the lodging bill should be input into other available categories.  Note that videos are not reimbursable expenses." sqref="B26">
      <formula1>0.01</formula1>
      <formula2>9.99999999999999E+26</formula2>
    </dataValidation>
    <dataValidation allowBlank="1" showInputMessage="1" showErrorMessage="1" promptTitle="Primary transportation" prompt="Enter the primary mode of transportation for the trip.  Such as &quot;Airfare&quot;, &quot;Auto rental&quot;, &quot;Trainfare&quot; and &quot;Personal mileage&quot; (see Business Office website for rate).  The costs for taxi or city bus fares should be put on one of the &quot;Other&quot; lines." sqref="A30"/>
    <dataValidation type="decimal" allowBlank="1" showInputMessage="1" showErrorMessage="1" errorTitle="Travel expense" error="Please enter a positive numerical value" promptTitle="Entertainment" prompt="Enter the costs of entertainment such as cultural or sporting events.  Meals and entertainment of job candidates, alumni or business peers.  Any entries on this line should have further explanation in the explanation box below and to the right." sqref="B35">
      <formula1>0.01</formula1>
      <formula2>9.99999999999999E+29</formula2>
    </dataValidation>
    <dataValidation allowBlank="1" showInputMessage="1" showErrorMessage="1" promptTitle="Date and if used other schedules" prompt="Enter dd/mm for dates_x000a__x000a_Enter &quot;See attached&quot; in this field if the employee has submitted their own schedule totalled by the day and then enter the totals by expense type in this column." sqref="B25"/>
    <dataValidation allowBlank="1" showInputMessage="1" showErrorMessage="1" promptTitle="Special handling needed by..." prompt="Enter date as MM/DD/YY" sqref="B4:D4"/>
    <dataValidation allowBlank="1" showInputMessage="1" showErrorMessage="1" promptTitle="Is more than one page necessary?" prompt="If more than one page is necessary enter &quot;page 2&quot; here and all cumulative totals from the back page (sheet O-T&amp;E#2) will carry over to this column.  If this page is sufficient simply overwrite the zeroes in this column if necessary." sqref="J25"/>
    <dataValidation allowBlank="1" showInputMessage="1" showErrorMessage="1" promptTitle="Steps to take if entry is done" prompt="1) Print form.  _x000a_2) Employee signs their certifications  _x000a_3) Department head approves reimbursement _x000a_4) Budget Officer approves the reimbursement _x000a_5) Submit form to the Business Office either to Accounts Payable (check) or Student Accounts (cash)" sqref="A57"/>
    <dataValidation allowBlank="1" showInputMessage="1" showErrorMessage="1" promptTitle="Payment delivery instructions" prompt="Enter any special instructions for the Business Office here.  " sqref="H12"/>
    <dataValidation type="decimal" allowBlank="1" showInputMessage="1" showErrorMessage="1" errorTitle="Travel expense" error="Please enter a positive numerical value" promptTitle="Meals" prompt="If the meal is not related to travel use the space provided to establish that the costs are reasonable.  If individuals (not Whitman employees or volunteers) partake those costs are entertainment.  If for travel enter only the employee's share of the meal" sqref="B27:B29">
      <formula1>0.01</formula1>
      <formula2>9.99999999999999E+27</formula2>
    </dataValidation>
    <dataValidation type="decimal" allowBlank="1" showInputMessage="1" showErrorMessage="1" errorTitle="Travel expense" error="Please enter a positive numerical value" sqref="C33:J35 C26:J31 B30:B31 B33:B34">
      <formula1>0.01</formula1>
      <formula2>9.99999999999999E+27</formula2>
    </dataValidation>
    <dataValidation allowBlank="1" showInputMessage="1" showErrorMessage="1" promptTitle="Payee identification number" prompt="Enter the payee's Whitman College identification number (Colleague ID)." sqref="A13:A14"/>
    <dataValidation allowBlank="1" showInputMessage="1" showErrorMessage="1" promptTitle="General food supplies" prompt="Enter a description of what was purchased; such as office coffee or candy" sqref="A31"/>
    <dataValidation allowBlank="1" showInputMessage="1" showErrorMessage="1" promptTitle="Other T,M &amp; E costs" prompt="Enter whatever category name you need.  Such as &quot;Taxi&quot;, &quot;Registration&quot;, &quot;Fuel&quot;, etc." sqref="A33:A34"/>
    <dataValidation allowBlank="1" showInputMessage="1" showErrorMessage="1" promptTitle="Entertainment" prompt="&quot;Entertainment&quot; includes any activity generally considered to be entertainment, amusement or recreation.  Entertainment expenses must be ordinary and necessary to carrying on the business of Whitman in order to be reimbursable by the College." sqref="A35"/>
    <dataValidation allowBlank="1" showInputMessage="1" showErrorMessage="1" promptTitle="Payee name" prompt="This can be the name of a Whitman employee (the same as the purchasing employee)  if they are being reimbursed.  If costs need to be paid directly to a vendor enter the name such as; Enterprise Rent a Car, Greg Jones Travel or Backstage Bistro. " sqref="A11:F12"/>
    <dataValidation allowBlank="1" showInputMessage="1" showErrorMessage="1" promptTitle="Place or destination" prompt="Please provide details of the travel destination or where meals and entertainment took place.  Mainly the city and state and if the payee name doesn't make it clear provide details as to the venue as well, such as Safeco Field, Sheraton ballroom, etc." sqref="A17"/>
    <dataValidation allowBlank="1" showInputMessage="1" showErrorMessage="1" promptTitle="Purchasing employee" prompt="Enter the name of the purchasing employee here" sqref="H9:L10"/>
    <dataValidation showInputMessage="1" showErrorMessage="1" promptTitle="Entertainment &amp; non-travel meals" prompt="Please detail names or for large functions the number and class of individuals (such as alumini or prospective students) involved and the type of function.  The main purpose of this description is to document the business purpose of the entertainment." sqref="H40:H41"/>
    <dataValidation allowBlank="1" showInputMessage="1" promptTitle="TME number" prompt="Eight spaces maximum, alpha numeric.  You will need to keep track of your own numbering sequence.  Example BOA0023 for Business Office Annex the 23rd TME form this year." sqref="J4:L4"/>
    <dataValidation allowBlank="1" showInputMessage="1" showErrorMessage="1" promptTitle="Budget year" prompt="Enter the budget year to be charged.  Examples 2004/05 or 2004-05" sqref="D7:E7"/>
    <dataValidation type="textLength" errorStyle="warning" operator="greaterThanOrEqual" showInputMessage="1" showErrorMessage="1" errorTitle="Purpose of travel" error="Please give an explanation that adequately establishes the business purpose of this travel. " promptTitle="Business purpose of TM&amp;E costs" prompt="This field is an important part of this form.  Please give an explanation sufficien to establish that the costs detailed here are related to the business of Whitman College.  Examples; professional development, alumni relations, admission recruiting, etc." sqref="A19">
      <formula1>10</formula1>
    </dataValidation>
    <dataValidation allowBlank="1" showInputMessage="1" showErrorMessage="1" promptTitle="General ledger code" prompt="This is the 14 digit Datatel code.  You can enter just the numbers (without the hyphens) if you wish.  Use object code 5700 for all travel and entertainment, 5200 for all non-travel related meals and 5300 for purchases of office coffee or candy." sqref="H17:I21"/>
    <dataValidation allowBlank="1" showInputMessage="1" showErrorMessage="1" promptTitle="Payee Address" prompt="Please use this line when adding a new vendor to provide the remittance address" sqref="A15:F16"/>
    <dataValidation allowBlank="1" showInputMessage="1" showErrorMessage="1" promptTitle="Payment Type" prompt="Select type of paymnet: 'Cash' for cash payments iuf under $100, &quot;Paper' for paper check or 'Electronic' for ACH deposit into you bank account- you must be signed up with Accounts Payable for electronic payments prior to electing that options." sqref="F7"/>
    <dataValidation allowBlank="1" showInputMessage="1" showErrorMessage="1" promptTitle="Electronic payment" prompt="Electroinc payments require you to be set- up with the BOA office using Web Advisor prior to using this option. This option is NOT available to outside vendors. Only for CURRENT faculty, staff and students" sqref="I7"/>
    <dataValidation allowBlank="1" showInputMessage="1" showErrorMessage="1" promptTitle="Voucher Number" prompt="Put the voucher number here.  The voucher number is created once you enter the TM&amp;E information into Colleague/Datatel via the VOUM process." sqref="D2:F2"/>
  </dataValidations>
  <hyperlinks>
    <hyperlink ref="N30" r:id="rId1"/>
    <hyperlink ref="N34" r:id="rId2"/>
  </hyperlinks>
  <pageMargins left="0.5" right="0.34" top="0.49" bottom="0.51" header="0.5" footer="0.17"/>
  <pageSetup scale="88" orientation="portrait" horizontalDpi="1200" verticalDpi="1200"/>
  <headerFooter alignWithMargins="0">
    <oddFooter>&amp;L&amp;F   &amp;A&amp;RB/O 9-2004</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54"/>
  <sheetViews>
    <sheetView zoomScale="95" workbookViewId="0">
      <selection activeCell="J7" sqref="J7:J8"/>
    </sheetView>
  </sheetViews>
  <sheetFormatPr defaultColWidth="9.109375" defaultRowHeight="13.2" x14ac:dyDescent="0.25"/>
  <cols>
    <col min="1" max="1" width="21.33203125" style="1" customWidth="1"/>
    <col min="2" max="2" width="10.33203125" style="1" customWidth="1"/>
    <col min="3" max="3" width="2.6640625" style="1" customWidth="1"/>
    <col min="4" max="4" width="8.33203125" style="1" customWidth="1"/>
    <col min="5" max="5" width="10.33203125" style="1" customWidth="1"/>
    <col min="6" max="6" width="8.33203125" style="1" customWidth="1"/>
    <col min="7" max="7" width="2.6640625" style="1" customWidth="1"/>
    <col min="8" max="10" width="10.33203125" style="1" customWidth="1"/>
    <col min="11" max="11" width="3" style="1" customWidth="1"/>
    <col min="12" max="12" width="10.6640625" style="1" customWidth="1"/>
    <col min="13" max="13" width="9.33203125" style="1" customWidth="1"/>
    <col min="14" max="16384" width="9.109375" style="1"/>
  </cols>
  <sheetData>
    <row r="1" spans="1:12" s="2" customFormat="1" ht="22.8" x14ac:dyDescent="0.4">
      <c r="A1" s="12" t="s">
        <v>52</v>
      </c>
      <c r="L1" s="13" t="s">
        <v>0</v>
      </c>
    </row>
    <row r="2" spans="1:12" s="2" customFormat="1" ht="22.8" x14ac:dyDescent="0.4">
      <c r="A2" s="9" t="s">
        <v>16</v>
      </c>
      <c r="L2" s="13" t="s">
        <v>1</v>
      </c>
    </row>
    <row r="3" spans="1:12" s="2" customFormat="1" ht="15.75" customHeight="1" x14ac:dyDescent="0.35">
      <c r="A3" s="6" t="s">
        <v>17</v>
      </c>
      <c r="I3" s="17"/>
    </row>
    <row r="4" spans="1:12" ht="26.25" customHeight="1" x14ac:dyDescent="0.4">
      <c r="A4" s="195" t="s">
        <v>30</v>
      </c>
      <c r="B4" s="195"/>
      <c r="C4" s="5"/>
      <c r="D4" s="5"/>
      <c r="E4" s="5"/>
      <c r="F4" s="5"/>
      <c r="I4" s="18" t="s">
        <v>18</v>
      </c>
      <c r="J4" s="196">
        <f>+'TM&amp;E-1'!J4:L4</f>
        <v>0</v>
      </c>
      <c r="K4" s="197"/>
      <c r="L4" s="197"/>
    </row>
    <row r="5" spans="1:12" ht="18" customHeight="1" thickBot="1" x14ac:dyDescent="0.45">
      <c r="A5" s="195"/>
      <c r="B5" s="195"/>
      <c r="C5" s="5"/>
      <c r="D5" s="5"/>
      <c r="E5" s="5"/>
      <c r="F5" s="5"/>
      <c r="J5" s="18"/>
      <c r="K5" s="49"/>
      <c r="L5" s="49"/>
    </row>
    <row r="6" spans="1:12" ht="12" customHeight="1" x14ac:dyDescent="0.25">
      <c r="A6" s="20"/>
      <c r="B6" s="21"/>
      <c r="C6" s="21"/>
      <c r="D6" s="10"/>
      <c r="E6" s="10"/>
      <c r="F6" s="10"/>
      <c r="G6" s="15"/>
      <c r="H6" s="15"/>
      <c r="I6" s="15"/>
      <c r="J6" s="54"/>
      <c r="K6" s="46" t="s">
        <v>19</v>
      </c>
      <c r="L6" s="47"/>
    </row>
    <row r="7" spans="1:12" s="7" customFormat="1" ht="12.75" customHeight="1" x14ac:dyDescent="0.2">
      <c r="A7" s="191" t="str">
        <f>+'TM&amp;E-1'!A11</f>
        <v>Payee Name</v>
      </c>
      <c r="B7" s="192"/>
      <c r="C7" s="192"/>
      <c r="D7" s="192"/>
      <c r="E7" s="192"/>
      <c r="F7" s="192"/>
      <c r="G7" s="16"/>
      <c r="H7" s="189" t="str">
        <f>+'TM&amp;E-1'!A13</f>
        <v>Payee ID number</v>
      </c>
      <c r="I7" s="189"/>
      <c r="J7" s="185"/>
      <c r="K7" s="51"/>
      <c r="L7" s="185"/>
    </row>
    <row r="8" spans="1:12" s="19" customFormat="1" ht="18.75" customHeight="1" thickBot="1" x14ac:dyDescent="0.3">
      <c r="A8" s="193"/>
      <c r="B8" s="194"/>
      <c r="C8" s="194"/>
      <c r="D8" s="194"/>
      <c r="E8" s="194"/>
      <c r="F8" s="194"/>
      <c r="G8" s="45"/>
      <c r="H8" s="190"/>
      <c r="I8" s="190"/>
      <c r="J8" s="186"/>
      <c r="K8" s="48"/>
      <c r="L8" s="186"/>
    </row>
    <row r="9" spans="1:12" s="14" customFormat="1" ht="6.75" customHeight="1" x14ac:dyDescent="0.2">
      <c r="J9" s="5"/>
      <c r="K9" s="5"/>
      <c r="L9" s="5"/>
    </row>
    <row r="10" spans="1:12" s="3" customFormat="1" ht="16.5" customHeight="1" thickBot="1" x14ac:dyDescent="0.3">
      <c r="A10" s="39" t="s">
        <v>31</v>
      </c>
      <c r="B10" s="22"/>
      <c r="C10" s="22"/>
      <c r="D10" s="23"/>
      <c r="E10" s="127"/>
      <c r="F10" s="127"/>
      <c r="G10" s="127"/>
      <c r="H10" s="24"/>
      <c r="I10" s="25"/>
    </row>
    <row r="11" spans="1:12" s="3" customFormat="1" ht="15.75" customHeight="1" x14ac:dyDescent="0.25">
      <c r="A11" s="26" t="s">
        <v>63</v>
      </c>
      <c r="B11" s="73"/>
      <c r="C11" s="187"/>
      <c r="D11" s="187"/>
      <c r="E11" s="75"/>
      <c r="F11" s="187"/>
      <c r="G11" s="187"/>
      <c r="H11" s="75"/>
      <c r="I11" s="74"/>
      <c r="J11" s="75"/>
      <c r="K11" s="58"/>
      <c r="L11" s="59"/>
    </row>
    <row r="12" spans="1:12" s="3" customFormat="1" ht="15.75" customHeight="1" x14ac:dyDescent="0.25">
      <c r="A12" s="28" t="s">
        <v>9</v>
      </c>
      <c r="B12" s="60"/>
      <c r="C12" s="115"/>
      <c r="D12" s="115"/>
      <c r="E12" s="62"/>
      <c r="F12" s="115"/>
      <c r="G12" s="115"/>
      <c r="H12" s="62"/>
      <c r="I12" s="61"/>
      <c r="J12" s="62"/>
      <c r="K12" s="63"/>
      <c r="L12" s="64">
        <f t="shared" ref="L12:L21" si="0">SUM(B12:J12)</f>
        <v>0</v>
      </c>
    </row>
    <row r="13" spans="1:12" s="3" customFormat="1" ht="15.75" customHeight="1" x14ac:dyDescent="0.25">
      <c r="A13" s="28" t="s">
        <v>23</v>
      </c>
      <c r="B13" s="60"/>
      <c r="C13" s="115"/>
      <c r="D13" s="115"/>
      <c r="E13" s="62"/>
      <c r="F13" s="115"/>
      <c r="G13" s="115"/>
      <c r="H13" s="62"/>
      <c r="I13" s="61"/>
      <c r="J13" s="62"/>
      <c r="K13" s="63"/>
      <c r="L13" s="64">
        <f t="shared" si="0"/>
        <v>0</v>
      </c>
    </row>
    <row r="14" spans="1:12" s="3" customFormat="1" ht="15.75" customHeight="1" x14ac:dyDescent="0.25">
      <c r="A14" s="28" t="s">
        <v>10</v>
      </c>
      <c r="B14" s="60"/>
      <c r="C14" s="115"/>
      <c r="D14" s="115"/>
      <c r="E14" s="62"/>
      <c r="F14" s="115"/>
      <c r="G14" s="115"/>
      <c r="H14" s="62"/>
      <c r="I14" s="61"/>
      <c r="J14" s="62"/>
      <c r="K14" s="63"/>
      <c r="L14" s="64">
        <f t="shared" si="0"/>
        <v>0</v>
      </c>
    </row>
    <row r="15" spans="1:12" s="3" customFormat="1" ht="15.75" customHeight="1" x14ac:dyDescent="0.25">
      <c r="A15" s="28" t="s">
        <v>11</v>
      </c>
      <c r="B15" s="60"/>
      <c r="C15" s="115"/>
      <c r="D15" s="115"/>
      <c r="E15" s="62"/>
      <c r="F15" s="115"/>
      <c r="G15" s="115"/>
      <c r="H15" s="62"/>
      <c r="I15" s="61"/>
      <c r="J15" s="62"/>
      <c r="K15" s="63"/>
      <c r="L15" s="64">
        <f t="shared" si="0"/>
        <v>0</v>
      </c>
    </row>
    <row r="16" spans="1:12" s="3" customFormat="1" ht="15.75" customHeight="1" x14ac:dyDescent="0.25">
      <c r="A16" s="28" t="s">
        <v>25</v>
      </c>
      <c r="B16" s="60"/>
      <c r="C16" s="115"/>
      <c r="D16" s="115"/>
      <c r="E16" s="62"/>
      <c r="F16" s="115"/>
      <c r="G16" s="115"/>
      <c r="H16" s="62"/>
      <c r="I16" s="61"/>
      <c r="J16" s="62"/>
      <c r="K16" s="63"/>
      <c r="L16" s="64">
        <f t="shared" si="0"/>
        <v>0</v>
      </c>
    </row>
    <row r="17" spans="1:12" s="3" customFormat="1" ht="15.75" customHeight="1" x14ac:dyDescent="0.25">
      <c r="A17" s="28" t="s">
        <v>48</v>
      </c>
      <c r="B17" s="60"/>
      <c r="C17" s="115"/>
      <c r="D17" s="115"/>
      <c r="E17" s="62"/>
      <c r="F17" s="115"/>
      <c r="G17" s="115"/>
      <c r="H17" s="62"/>
      <c r="I17" s="61"/>
      <c r="J17" s="62"/>
      <c r="K17" s="63"/>
      <c r="L17" s="64">
        <f t="shared" si="0"/>
        <v>0</v>
      </c>
    </row>
    <row r="18" spans="1:12" s="3" customFormat="1" ht="15.75" customHeight="1" x14ac:dyDescent="0.25">
      <c r="A18" s="28" t="s">
        <v>69</v>
      </c>
      <c r="B18" s="60"/>
      <c r="C18" s="115"/>
      <c r="D18" s="115"/>
      <c r="E18" s="62"/>
      <c r="F18" s="115"/>
      <c r="G18" s="115"/>
      <c r="H18" s="62"/>
      <c r="I18" s="61"/>
      <c r="J18" s="62"/>
      <c r="K18" s="63"/>
      <c r="L18" s="64">
        <f t="shared" si="0"/>
        <v>0</v>
      </c>
    </row>
    <row r="19" spans="1:12" s="3" customFormat="1" ht="15.75" customHeight="1" x14ac:dyDescent="0.25">
      <c r="A19" s="28" t="s">
        <v>24</v>
      </c>
      <c r="B19" s="60"/>
      <c r="C19" s="115"/>
      <c r="D19" s="115"/>
      <c r="E19" s="62"/>
      <c r="F19" s="115"/>
      <c r="G19" s="115"/>
      <c r="H19" s="62"/>
      <c r="I19" s="61"/>
      <c r="J19" s="62"/>
      <c r="K19" s="63"/>
      <c r="L19" s="64">
        <f t="shared" si="0"/>
        <v>0</v>
      </c>
    </row>
    <row r="20" spans="1:12" s="3" customFormat="1" ht="15.75" customHeight="1" x14ac:dyDescent="0.25">
      <c r="A20" s="28" t="s">
        <v>24</v>
      </c>
      <c r="B20" s="60"/>
      <c r="C20" s="115"/>
      <c r="D20" s="115"/>
      <c r="E20" s="62"/>
      <c r="F20" s="115"/>
      <c r="G20" s="115"/>
      <c r="H20" s="62"/>
      <c r="I20" s="61"/>
      <c r="J20" s="62"/>
      <c r="K20" s="63"/>
      <c r="L20" s="64">
        <f t="shared" si="0"/>
        <v>0</v>
      </c>
    </row>
    <row r="21" spans="1:12" s="3" customFormat="1" ht="15.75" customHeight="1" x14ac:dyDescent="0.25">
      <c r="A21" s="28" t="s">
        <v>49</v>
      </c>
      <c r="B21" s="60"/>
      <c r="C21" s="115"/>
      <c r="D21" s="115"/>
      <c r="E21" s="62"/>
      <c r="F21" s="115"/>
      <c r="G21" s="115"/>
      <c r="H21" s="62"/>
      <c r="I21" s="61"/>
      <c r="J21" s="62"/>
      <c r="K21" s="63"/>
      <c r="L21" s="64">
        <f t="shared" si="0"/>
        <v>0</v>
      </c>
    </row>
    <row r="22" spans="1:12" s="3" customFormat="1" ht="5.25" customHeight="1" thickBot="1" x14ac:dyDescent="0.3">
      <c r="A22" s="29"/>
      <c r="B22" s="65"/>
      <c r="C22" s="66"/>
      <c r="D22" s="66"/>
      <c r="E22" s="67"/>
      <c r="F22" s="66"/>
      <c r="G22" s="66"/>
      <c r="H22" s="67"/>
      <c r="I22" s="68"/>
      <c r="J22" s="69"/>
      <c r="K22" s="70"/>
      <c r="L22" s="71"/>
    </row>
    <row r="23" spans="1:12" s="3" customFormat="1" ht="15.75" customHeight="1" x14ac:dyDescent="0.25">
      <c r="A23" s="30" t="s">
        <v>34</v>
      </c>
      <c r="B23" s="72">
        <f>SUM(B12:B21)</f>
        <v>0</v>
      </c>
      <c r="C23" s="126">
        <f>SUM(C12:D21)</f>
        <v>0</v>
      </c>
      <c r="D23" s="126"/>
      <c r="E23" s="72">
        <f>SUM(E12:E21)</f>
        <v>0</v>
      </c>
      <c r="F23" s="126">
        <f>SUM(F12:G21)</f>
        <v>0</v>
      </c>
      <c r="G23" s="126"/>
      <c r="H23" s="72">
        <f>SUM(H12:H21)</f>
        <v>0</v>
      </c>
      <c r="I23" s="72">
        <f>SUM(I12:I21)</f>
        <v>0</v>
      </c>
      <c r="J23" s="72">
        <f>SUM(J12:J21)</f>
        <v>0</v>
      </c>
      <c r="K23" s="63"/>
      <c r="L23" s="63">
        <f>SUM(L12:L22)</f>
        <v>0</v>
      </c>
    </row>
    <row r="24" spans="1:12" ht="6" customHeight="1" x14ac:dyDescent="0.25">
      <c r="B24" s="76"/>
      <c r="C24" s="76"/>
      <c r="D24" s="76"/>
      <c r="E24" s="76"/>
      <c r="F24" s="76"/>
      <c r="G24" s="76"/>
      <c r="H24" s="76"/>
      <c r="I24" s="76"/>
      <c r="J24" s="76"/>
      <c r="K24" s="76"/>
      <c r="L24" s="76"/>
    </row>
    <row r="25" spans="1:12" s="3" customFormat="1" ht="16.5" customHeight="1" thickBot="1" x14ac:dyDescent="0.3">
      <c r="A25" s="39" t="s">
        <v>32</v>
      </c>
      <c r="B25" s="77"/>
      <c r="C25" s="77"/>
      <c r="D25" s="78"/>
      <c r="E25" s="188"/>
      <c r="F25" s="188"/>
      <c r="G25" s="188"/>
      <c r="H25" s="77"/>
      <c r="I25" s="78"/>
      <c r="J25" s="63"/>
      <c r="K25" s="63"/>
      <c r="L25" s="63"/>
    </row>
    <row r="26" spans="1:12" s="3" customFormat="1" ht="15.75" customHeight="1" x14ac:dyDescent="0.25">
      <c r="A26" s="26" t="s">
        <v>8</v>
      </c>
      <c r="B26" s="79"/>
      <c r="C26" s="187"/>
      <c r="D26" s="187"/>
      <c r="E26" s="75"/>
      <c r="F26" s="187"/>
      <c r="G26" s="187"/>
      <c r="H26" s="75"/>
      <c r="I26" s="74"/>
      <c r="J26" s="75"/>
      <c r="K26" s="58"/>
      <c r="L26" s="59"/>
    </row>
    <row r="27" spans="1:12" s="3" customFormat="1" ht="15.75" customHeight="1" x14ac:dyDescent="0.25">
      <c r="A27" s="28" t="s">
        <v>9</v>
      </c>
      <c r="B27" s="60"/>
      <c r="C27" s="115"/>
      <c r="D27" s="115"/>
      <c r="E27" s="62"/>
      <c r="F27" s="115"/>
      <c r="G27" s="115"/>
      <c r="H27" s="62"/>
      <c r="I27" s="61"/>
      <c r="J27" s="62"/>
      <c r="K27" s="63"/>
      <c r="L27" s="64">
        <f t="shared" ref="L27:L36" si="1">SUM(B27:J27)+L12</f>
        <v>0</v>
      </c>
    </row>
    <row r="28" spans="1:12" s="3" customFormat="1" ht="15.75" customHeight="1" x14ac:dyDescent="0.25">
      <c r="A28" s="28" t="s">
        <v>23</v>
      </c>
      <c r="B28" s="60"/>
      <c r="C28" s="115"/>
      <c r="D28" s="115"/>
      <c r="E28" s="62"/>
      <c r="F28" s="115"/>
      <c r="G28" s="115"/>
      <c r="H28" s="62"/>
      <c r="I28" s="61"/>
      <c r="J28" s="62"/>
      <c r="K28" s="63"/>
      <c r="L28" s="64">
        <f t="shared" si="1"/>
        <v>0</v>
      </c>
    </row>
    <row r="29" spans="1:12" s="3" customFormat="1" ht="15.75" customHeight="1" x14ac:dyDescent="0.25">
      <c r="A29" s="28" t="s">
        <v>10</v>
      </c>
      <c r="B29" s="60"/>
      <c r="C29" s="115"/>
      <c r="D29" s="115"/>
      <c r="E29" s="62"/>
      <c r="F29" s="115"/>
      <c r="G29" s="115"/>
      <c r="H29" s="62"/>
      <c r="I29" s="61"/>
      <c r="J29" s="62"/>
      <c r="K29" s="63"/>
      <c r="L29" s="64">
        <f t="shared" si="1"/>
        <v>0</v>
      </c>
    </row>
    <row r="30" spans="1:12" s="3" customFormat="1" ht="15.75" customHeight="1" x14ac:dyDescent="0.25">
      <c r="A30" s="28" t="s">
        <v>11</v>
      </c>
      <c r="B30" s="60"/>
      <c r="C30" s="115"/>
      <c r="D30" s="115"/>
      <c r="E30" s="62"/>
      <c r="F30" s="115"/>
      <c r="G30" s="115"/>
      <c r="H30" s="62"/>
      <c r="I30" s="61"/>
      <c r="J30" s="62"/>
      <c r="K30" s="63"/>
      <c r="L30" s="64">
        <f t="shared" si="1"/>
        <v>0</v>
      </c>
    </row>
    <row r="31" spans="1:12" s="3" customFormat="1" ht="15.75" customHeight="1" x14ac:dyDescent="0.25">
      <c r="A31" s="28" t="str">
        <f>+A16</f>
        <v>Primary transportation</v>
      </c>
      <c r="B31" s="60"/>
      <c r="C31" s="115"/>
      <c r="D31" s="115"/>
      <c r="E31" s="62"/>
      <c r="F31" s="115"/>
      <c r="G31" s="115"/>
      <c r="H31" s="62"/>
      <c r="I31" s="61"/>
      <c r="J31" s="62"/>
      <c r="K31" s="63"/>
      <c r="L31" s="64">
        <f t="shared" si="1"/>
        <v>0</v>
      </c>
    </row>
    <row r="32" spans="1:12" s="3" customFormat="1" ht="15.75" customHeight="1" x14ac:dyDescent="0.25">
      <c r="A32" s="28" t="str">
        <f>+A17</f>
        <v>General food supplies</v>
      </c>
      <c r="B32" s="60"/>
      <c r="C32" s="115"/>
      <c r="D32" s="115"/>
      <c r="E32" s="62"/>
      <c r="F32" s="115"/>
      <c r="G32" s="115"/>
      <c r="H32" s="62"/>
      <c r="I32" s="61"/>
      <c r="J32" s="62"/>
      <c r="K32" s="63"/>
      <c r="L32" s="64">
        <f t="shared" si="1"/>
        <v>0</v>
      </c>
    </row>
    <row r="33" spans="1:12" s="3" customFormat="1" ht="15.75" customHeight="1" x14ac:dyDescent="0.25">
      <c r="A33" s="28" t="str">
        <f>+A18</f>
        <v>Credit or prepaid</v>
      </c>
      <c r="B33" s="60"/>
      <c r="C33" s="115"/>
      <c r="D33" s="115"/>
      <c r="E33" s="62"/>
      <c r="F33" s="115"/>
      <c r="G33" s="115"/>
      <c r="H33" s="62"/>
      <c r="I33" s="61"/>
      <c r="J33" s="62"/>
      <c r="K33" s="63"/>
      <c r="L33" s="64">
        <f t="shared" si="1"/>
        <v>0</v>
      </c>
    </row>
    <row r="34" spans="1:12" s="3" customFormat="1" ht="15.75" customHeight="1" x14ac:dyDescent="0.25">
      <c r="A34" s="28" t="str">
        <f>+A19</f>
        <v>Other</v>
      </c>
      <c r="B34" s="60"/>
      <c r="C34" s="115"/>
      <c r="D34" s="115"/>
      <c r="E34" s="62"/>
      <c r="F34" s="115"/>
      <c r="G34" s="115"/>
      <c r="H34" s="62"/>
      <c r="I34" s="61"/>
      <c r="J34" s="62"/>
      <c r="K34" s="63"/>
      <c r="L34" s="64">
        <f t="shared" si="1"/>
        <v>0</v>
      </c>
    </row>
    <row r="35" spans="1:12" s="3" customFormat="1" ht="15.75" customHeight="1" x14ac:dyDescent="0.25">
      <c r="A35" s="28" t="str">
        <f>+A20</f>
        <v>Other</v>
      </c>
      <c r="B35" s="60"/>
      <c r="C35" s="115"/>
      <c r="D35" s="115"/>
      <c r="E35" s="62"/>
      <c r="F35" s="115"/>
      <c r="G35" s="115"/>
      <c r="H35" s="62"/>
      <c r="I35" s="61"/>
      <c r="J35" s="62"/>
      <c r="K35" s="63"/>
      <c r="L35" s="64">
        <f t="shared" si="1"/>
        <v>0</v>
      </c>
    </row>
    <row r="36" spans="1:12" s="3" customFormat="1" ht="15.75" customHeight="1" x14ac:dyDescent="0.25">
      <c r="A36" s="28" t="s">
        <v>12</v>
      </c>
      <c r="B36" s="60"/>
      <c r="C36" s="115"/>
      <c r="D36" s="115"/>
      <c r="E36" s="62"/>
      <c r="F36" s="115"/>
      <c r="G36" s="115"/>
      <c r="H36" s="62"/>
      <c r="I36" s="61"/>
      <c r="J36" s="62"/>
      <c r="K36" s="63"/>
      <c r="L36" s="64">
        <f t="shared" si="1"/>
        <v>0</v>
      </c>
    </row>
    <row r="37" spans="1:12" s="3" customFormat="1" ht="5.25" customHeight="1" thickBot="1" x14ac:dyDescent="0.3">
      <c r="A37" s="29"/>
      <c r="B37" s="65"/>
      <c r="C37" s="66"/>
      <c r="D37" s="66"/>
      <c r="E37" s="67"/>
      <c r="F37" s="66"/>
      <c r="G37" s="66"/>
      <c r="H37" s="67"/>
      <c r="I37" s="68"/>
      <c r="J37" s="69"/>
      <c r="K37" s="70"/>
      <c r="L37" s="71"/>
    </row>
    <row r="38" spans="1:12" s="3" customFormat="1" ht="15.75" customHeight="1" x14ac:dyDescent="0.25">
      <c r="A38" s="30" t="s">
        <v>35</v>
      </c>
      <c r="B38" s="72">
        <f>SUM(B27:B36)</f>
        <v>0</v>
      </c>
      <c r="C38" s="126">
        <f>SUM(C27:D36)</f>
        <v>0</v>
      </c>
      <c r="D38" s="126"/>
      <c r="E38" s="72">
        <f>SUM(E27:E36)</f>
        <v>0</v>
      </c>
      <c r="F38" s="126">
        <f>SUM(F27:G36)</f>
        <v>0</v>
      </c>
      <c r="G38" s="126"/>
      <c r="H38" s="72">
        <f>SUM(H27:H36)</f>
        <v>0</v>
      </c>
      <c r="I38" s="72">
        <f>SUM(I27:I36)</f>
        <v>0</v>
      </c>
      <c r="J38" s="72">
        <f>SUM(J27:J36)</f>
        <v>0</v>
      </c>
      <c r="K38" s="63"/>
      <c r="L38" s="63">
        <f>SUM(L27:L37)</f>
        <v>0</v>
      </c>
    </row>
    <row r="39" spans="1:12" ht="6" customHeight="1" x14ac:dyDescent="0.25">
      <c r="B39" s="76"/>
      <c r="C39" s="76"/>
      <c r="D39" s="76"/>
      <c r="E39" s="76"/>
      <c r="F39" s="76"/>
      <c r="G39" s="76"/>
      <c r="H39" s="76"/>
      <c r="I39" s="76"/>
      <c r="J39" s="76"/>
      <c r="K39" s="76"/>
      <c r="L39" s="76"/>
    </row>
    <row r="40" spans="1:12" s="3" customFormat="1" ht="16.5" customHeight="1" thickBot="1" x14ac:dyDescent="0.3">
      <c r="A40" s="39" t="s">
        <v>33</v>
      </c>
      <c r="B40" s="77"/>
      <c r="C40" s="77"/>
      <c r="D40" s="78"/>
      <c r="E40" s="188"/>
      <c r="F40" s="188"/>
      <c r="G40" s="188"/>
      <c r="H40" s="77"/>
      <c r="I40" s="78"/>
      <c r="J40" s="63"/>
      <c r="K40" s="63"/>
      <c r="L40" s="63"/>
    </row>
    <row r="41" spans="1:12" s="3" customFormat="1" ht="15.75" customHeight="1" x14ac:dyDescent="0.25">
      <c r="A41" s="26" t="s">
        <v>8</v>
      </c>
      <c r="B41" s="79"/>
      <c r="C41" s="187"/>
      <c r="D41" s="187"/>
      <c r="E41" s="75"/>
      <c r="F41" s="187"/>
      <c r="G41" s="187"/>
      <c r="H41" s="75"/>
      <c r="I41" s="74"/>
      <c r="J41" s="75"/>
      <c r="K41" s="58"/>
      <c r="L41" s="59"/>
    </row>
    <row r="42" spans="1:12" s="3" customFormat="1" ht="15.75" customHeight="1" x14ac:dyDescent="0.25">
      <c r="A42" s="28" t="s">
        <v>9</v>
      </c>
      <c r="B42" s="60"/>
      <c r="C42" s="115"/>
      <c r="D42" s="115"/>
      <c r="E42" s="62"/>
      <c r="F42" s="115"/>
      <c r="G42" s="115"/>
      <c r="H42" s="62"/>
      <c r="I42" s="61"/>
      <c r="J42" s="62"/>
      <c r="K42" s="63"/>
      <c r="L42" s="64">
        <f t="shared" ref="L42:L51" si="2">SUM(B42:J42)+L27</f>
        <v>0</v>
      </c>
    </row>
    <row r="43" spans="1:12" s="3" customFormat="1" ht="15.75" customHeight="1" x14ac:dyDescent="0.25">
      <c r="A43" s="28" t="s">
        <v>23</v>
      </c>
      <c r="B43" s="60"/>
      <c r="C43" s="115"/>
      <c r="D43" s="115"/>
      <c r="E43" s="62"/>
      <c r="F43" s="115"/>
      <c r="G43" s="115"/>
      <c r="H43" s="62"/>
      <c r="I43" s="61"/>
      <c r="J43" s="62"/>
      <c r="K43" s="63"/>
      <c r="L43" s="64">
        <f t="shared" si="2"/>
        <v>0</v>
      </c>
    </row>
    <row r="44" spans="1:12" s="3" customFormat="1" ht="15.75" customHeight="1" x14ac:dyDescent="0.25">
      <c r="A44" s="28" t="s">
        <v>10</v>
      </c>
      <c r="B44" s="60"/>
      <c r="C44" s="115"/>
      <c r="D44" s="115"/>
      <c r="E44" s="62"/>
      <c r="F44" s="115"/>
      <c r="G44" s="115"/>
      <c r="H44" s="62"/>
      <c r="I44" s="61"/>
      <c r="J44" s="62"/>
      <c r="K44" s="63"/>
      <c r="L44" s="64">
        <f t="shared" si="2"/>
        <v>0</v>
      </c>
    </row>
    <row r="45" spans="1:12" s="3" customFormat="1" ht="15.75" customHeight="1" x14ac:dyDescent="0.25">
      <c r="A45" s="28" t="s">
        <v>11</v>
      </c>
      <c r="B45" s="60"/>
      <c r="C45" s="115"/>
      <c r="D45" s="115"/>
      <c r="E45" s="62"/>
      <c r="F45" s="115"/>
      <c r="G45" s="115"/>
      <c r="H45" s="62"/>
      <c r="I45" s="61"/>
      <c r="J45" s="62"/>
      <c r="K45" s="63"/>
      <c r="L45" s="64">
        <f t="shared" si="2"/>
        <v>0</v>
      </c>
    </row>
    <row r="46" spans="1:12" s="3" customFormat="1" ht="15.75" customHeight="1" x14ac:dyDescent="0.25">
      <c r="A46" s="28" t="str">
        <f>+A16</f>
        <v>Primary transportation</v>
      </c>
      <c r="B46" s="60"/>
      <c r="C46" s="115"/>
      <c r="D46" s="115"/>
      <c r="E46" s="62"/>
      <c r="F46" s="115"/>
      <c r="G46" s="115"/>
      <c r="H46" s="62"/>
      <c r="I46" s="61"/>
      <c r="J46" s="62"/>
      <c r="K46" s="63"/>
      <c r="L46" s="64">
        <f t="shared" si="2"/>
        <v>0</v>
      </c>
    </row>
    <row r="47" spans="1:12" s="3" customFormat="1" ht="15.75" customHeight="1" x14ac:dyDescent="0.25">
      <c r="A47" s="28" t="str">
        <f>+A17</f>
        <v>General food supplies</v>
      </c>
      <c r="B47" s="60"/>
      <c r="C47" s="115"/>
      <c r="D47" s="115"/>
      <c r="E47" s="62"/>
      <c r="F47" s="115"/>
      <c r="G47" s="115"/>
      <c r="H47" s="62"/>
      <c r="I47" s="61"/>
      <c r="J47" s="62"/>
      <c r="K47" s="63"/>
      <c r="L47" s="64">
        <f t="shared" si="2"/>
        <v>0</v>
      </c>
    </row>
    <row r="48" spans="1:12" s="3" customFormat="1" ht="15.75" customHeight="1" x14ac:dyDescent="0.25">
      <c r="A48" s="28" t="str">
        <f>+A18</f>
        <v>Credit or prepaid</v>
      </c>
      <c r="B48" s="60"/>
      <c r="C48" s="115"/>
      <c r="D48" s="115"/>
      <c r="E48" s="62"/>
      <c r="F48" s="115"/>
      <c r="G48" s="115"/>
      <c r="H48" s="62"/>
      <c r="I48" s="61"/>
      <c r="J48" s="62"/>
      <c r="K48" s="63"/>
      <c r="L48" s="64">
        <f t="shared" si="2"/>
        <v>0</v>
      </c>
    </row>
    <row r="49" spans="1:12" s="3" customFormat="1" ht="15.75" customHeight="1" x14ac:dyDescent="0.25">
      <c r="A49" s="28" t="str">
        <f>+A19</f>
        <v>Other</v>
      </c>
      <c r="B49" s="60"/>
      <c r="C49" s="115"/>
      <c r="D49" s="115"/>
      <c r="E49" s="62"/>
      <c r="F49" s="115"/>
      <c r="G49" s="115"/>
      <c r="H49" s="62"/>
      <c r="I49" s="61"/>
      <c r="J49" s="62"/>
      <c r="K49" s="63"/>
      <c r="L49" s="64">
        <f t="shared" si="2"/>
        <v>0</v>
      </c>
    </row>
    <row r="50" spans="1:12" s="3" customFormat="1" ht="15.75" customHeight="1" x14ac:dyDescent="0.25">
      <c r="A50" s="28" t="str">
        <f>+A20</f>
        <v>Other</v>
      </c>
      <c r="B50" s="60"/>
      <c r="C50" s="115"/>
      <c r="D50" s="115"/>
      <c r="E50" s="62"/>
      <c r="F50" s="115"/>
      <c r="G50" s="115"/>
      <c r="H50" s="62"/>
      <c r="I50" s="61"/>
      <c r="J50" s="62"/>
      <c r="K50" s="63"/>
      <c r="L50" s="64">
        <f t="shared" si="2"/>
        <v>0</v>
      </c>
    </row>
    <row r="51" spans="1:12" s="3" customFormat="1" ht="15.75" customHeight="1" x14ac:dyDescent="0.25">
      <c r="A51" s="28" t="s">
        <v>12</v>
      </c>
      <c r="B51" s="60"/>
      <c r="C51" s="115"/>
      <c r="D51" s="115"/>
      <c r="E51" s="62"/>
      <c r="F51" s="115"/>
      <c r="G51" s="115"/>
      <c r="H51" s="62"/>
      <c r="I51" s="61"/>
      <c r="J51" s="62"/>
      <c r="K51" s="63"/>
      <c r="L51" s="64">
        <f t="shared" si="2"/>
        <v>0</v>
      </c>
    </row>
    <row r="52" spans="1:12" s="3" customFormat="1" ht="5.25" customHeight="1" thickBot="1" x14ac:dyDescent="0.3">
      <c r="A52" s="29"/>
      <c r="B52" s="65"/>
      <c r="C52" s="66"/>
      <c r="D52" s="66"/>
      <c r="E52" s="67"/>
      <c r="F52" s="66"/>
      <c r="G52" s="66"/>
      <c r="H52" s="67"/>
      <c r="I52" s="68"/>
      <c r="J52" s="69"/>
      <c r="K52" s="70"/>
      <c r="L52" s="71"/>
    </row>
    <row r="53" spans="1:12" s="3" customFormat="1" ht="15.75" customHeight="1" x14ac:dyDescent="0.25">
      <c r="A53" s="30" t="s">
        <v>35</v>
      </c>
      <c r="B53" s="72">
        <f>SUM(B42:B51)</f>
        <v>0</v>
      </c>
      <c r="C53" s="126">
        <f>SUM(C42:D51)</f>
        <v>0</v>
      </c>
      <c r="D53" s="126"/>
      <c r="E53" s="72">
        <f>SUM(E42:E51)</f>
        <v>0</v>
      </c>
      <c r="F53" s="126">
        <f>SUM(F42:G51)</f>
        <v>0</v>
      </c>
      <c r="G53" s="126"/>
      <c r="H53" s="72">
        <f>SUM(H42:H51)</f>
        <v>0</v>
      </c>
      <c r="I53" s="72">
        <f>SUM(I42:I51)</f>
        <v>0</v>
      </c>
      <c r="J53" s="72">
        <f>SUM(J42:J51)</f>
        <v>0</v>
      </c>
      <c r="K53" s="63"/>
      <c r="L53" s="63">
        <f>SUM(L42:L52)</f>
        <v>0</v>
      </c>
    </row>
    <row r="54" spans="1:12" s="3" customFormat="1" ht="6" customHeight="1" x14ac:dyDescent="0.25">
      <c r="A54" s="30"/>
      <c r="B54" s="77"/>
      <c r="C54" s="77"/>
      <c r="D54" s="77"/>
      <c r="E54" s="77"/>
      <c r="F54" s="77"/>
      <c r="G54" s="77"/>
      <c r="H54" s="77"/>
      <c r="I54" s="77"/>
      <c r="J54" s="77"/>
      <c r="K54" s="80"/>
      <c r="L54" s="63"/>
    </row>
  </sheetData>
  <sheetProtection password="C7DC" sheet="1" objects="1" scenarios="1" selectLockedCells="1"/>
  <mergeCells count="81">
    <mergeCell ref="J4:L4"/>
    <mergeCell ref="C51:D51"/>
    <mergeCell ref="F51:G51"/>
    <mergeCell ref="C53:D53"/>
    <mergeCell ref="F53:G53"/>
    <mergeCell ref="C49:D49"/>
    <mergeCell ref="F49:G49"/>
    <mergeCell ref="C50:D50"/>
    <mergeCell ref="F50:G50"/>
    <mergeCell ref="C47:D47"/>
    <mergeCell ref="C44:D44"/>
    <mergeCell ref="F44:G44"/>
    <mergeCell ref="F47:G47"/>
    <mergeCell ref="C48:D48"/>
    <mergeCell ref="F48:G48"/>
    <mergeCell ref="C45:D45"/>
    <mergeCell ref="F45:G45"/>
    <mergeCell ref="C46:D46"/>
    <mergeCell ref="F46:G46"/>
    <mergeCell ref="C43:D43"/>
    <mergeCell ref="F43:G43"/>
    <mergeCell ref="A4:B5"/>
    <mergeCell ref="E40:G40"/>
    <mergeCell ref="C36:D36"/>
    <mergeCell ref="F36:G36"/>
    <mergeCell ref="C38:D38"/>
    <mergeCell ref="F38:G38"/>
    <mergeCell ref="C34:D34"/>
    <mergeCell ref="F34:G34"/>
    <mergeCell ref="C41:D41"/>
    <mergeCell ref="F41:G41"/>
    <mergeCell ref="C42:D42"/>
    <mergeCell ref="F42:G42"/>
    <mergeCell ref="C35:D35"/>
    <mergeCell ref="F35:G35"/>
    <mergeCell ref="C31:D31"/>
    <mergeCell ref="F31:G31"/>
    <mergeCell ref="C32:D32"/>
    <mergeCell ref="F32:G32"/>
    <mergeCell ref="C33:D33"/>
    <mergeCell ref="F33:G33"/>
    <mergeCell ref="J7:J8"/>
    <mergeCell ref="C30:D30"/>
    <mergeCell ref="F30:G30"/>
    <mergeCell ref="F19:G19"/>
    <mergeCell ref="A7:F8"/>
    <mergeCell ref="F13:G13"/>
    <mergeCell ref="C12:D12"/>
    <mergeCell ref="C13:D13"/>
    <mergeCell ref="C14:D14"/>
    <mergeCell ref="C28:D28"/>
    <mergeCell ref="F28:G28"/>
    <mergeCell ref="C29:D29"/>
    <mergeCell ref="F29:G29"/>
    <mergeCell ref="F18:G18"/>
    <mergeCell ref="F17:G17"/>
    <mergeCell ref="C15:D15"/>
    <mergeCell ref="F16:G16"/>
    <mergeCell ref="H7:I8"/>
    <mergeCell ref="C26:D26"/>
    <mergeCell ref="F26:G26"/>
    <mergeCell ref="C27:D27"/>
    <mergeCell ref="F27:G27"/>
    <mergeCell ref="F23:G23"/>
    <mergeCell ref="E25:G25"/>
    <mergeCell ref="L7:L8"/>
    <mergeCell ref="C23:D23"/>
    <mergeCell ref="F15:G15"/>
    <mergeCell ref="C18:D18"/>
    <mergeCell ref="C19:D19"/>
    <mergeCell ref="C20:D20"/>
    <mergeCell ref="C21:D21"/>
    <mergeCell ref="C11:D11"/>
    <mergeCell ref="F21:G21"/>
    <mergeCell ref="F14:G14"/>
    <mergeCell ref="F20:G20"/>
    <mergeCell ref="C16:D16"/>
    <mergeCell ref="C17:D17"/>
    <mergeCell ref="F12:G12"/>
    <mergeCell ref="E10:G10"/>
    <mergeCell ref="F11:G11"/>
  </mergeCells>
  <phoneticPr fontId="0" type="noConversion"/>
  <dataValidations xWindow="262" yWindow="225" count="14">
    <dataValidation allowBlank="1" showInputMessage="1" promptTitle="Travel reimbursement number" prompt="Eigth spaces maximum alpha numeric.  " sqref="J4"/>
    <dataValidation allowBlank="1" showInputMessage="1" showErrorMessage="1" promptTitle="Empolyee identification number" prompt="Enter the employee's Whitman College identification number (Colleague ID)." sqref="H7"/>
    <dataValidation allowBlank="1" showInputMessage="1" showErrorMessage="1" promptTitle="General ledger code" prompt="This is the 14 digit Datatel code.  You can enter just the numbers (without the hyphens) if you wish." sqref="B10:C10 B25:C25 B40:C40"/>
    <dataValidation allowBlank="1" showInputMessage="1" showErrorMessage="1" promptTitle="Invoice date" prompt="Enter as MM/DD/YY" sqref="D10 D25 D40"/>
    <dataValidation allowBlank="1" showInputMessage="1" showErrorMessage="1" promptTitle="SUT - State use tax" prompt="If Washington state use tax applies enter a &quot;Y&quot;._x000a__x000a_If the vendor is from outside Washington state or has inadvertently not charged Washington state sales tax and the invoice is for goods or services normally subject to sales tax then state use tax applies." sqref="I10 I25 I40"/>
    <dataValidation allowBlank="1" showInputMessage="1" showErrorMessage="1" promptTitle="Don't input anything here" prompt="This is just to bring the cursor back to the top of the page.  " sqref="A2"/>
    <dataValidation allowBlank="1" showInputMessage="1" showErrorMessage="1" promptTitle="Ending travel date" prompt="enter the date of the last day of travel" sqref="L7 J7"/>
    <dataValidation allowBlank="1" showInputMessage="1" showErrorMessage="1" promptTitle="Totals" prompt="The expenses on this page will be carried over to the last column on the front page." sqref="B11 B41 B26"/>
    <dataValidation type="decimal" allowBlank="1" showInputMessage="1" showErrorMessage="1" errorTitle="Travel expense" error="Please enter a positive numerical value" promptTitle="Lodging" prompt="Input amounts for lodging and the associated taxes here.  Other travel costs on the lodging bill should be input into other available categories.  Note that videos are not reimbursable expenses." sqref="B12 B27 B42">
      <formula1>0.01</formula1>
      <formula2>9.99999999999999E+26</formula2>
    </dataValidation>
    <dataValidation type="decimal" allowBlank="1" showInputMessage="1" showErrorMessage="1" errorTitle="Travel expense" error="Please enter a positive numerical value" promptTitle="Entertainment" prompt="Enter the costs of entertainment such as cultural or sporting events.  Meals and entertainment of job candidates, alumni or business peers.  Any entries on this line should have further explanation in the entertainment box below to the right." sqref="B21 B36 B51">
      <formula1>0.01</formula1>
      <formula2>9.99999999999999E+29</formula2>
    </dataValidation>
    <dataValidation type="decimal" allowBlank="1" showInputMessage="1" showErrorMessage="1" errorTitle="Travel expense" error="Please enter a positive numerical value" promptTitle="Business meals while travelling" prompt="Enter only the travelling employee's share of meals.  If the cost of non-Whitman employees are included in a meal those should be shown as entertainment below." sqref="B15 B30 B45">
      <formula1>0.01</formula1>
      <formula2>9.99999999999999E+26</formula2>
    </dataValidation>
    <dataValidation type="decimal" allowBlank="1" showInputMessage="1" showErrorMessage="1" errorTitle="Travel expense" error="Please enter a positive numerical value" promptTitle="Business meals while travelling" prompt="Enter only the travelling employee's share of meals.  If the cost of non-Whitman employees are included in a meal those should be shown as entertainment below." sqref="B13 B28 B43">
      <formula1>0.01</formula1>
      <formula2>9.99999999999999E+25</formula2>
    </dataValidation>
    <dataValidation type="decimal" allowBlank="1" showInputMessage="1" showErrorMessage="1" errorTitle="Travel expense" error="Please enter a positive numerical value" promptTitle="Business meals while travelling" prompt="Enter only the travelling employee's share of meals.  If the cost of non-Whitman employees are included in a meal those should be shown as entertainment below." sqref="B14 B29 B44">
      <formula1>0.01</formula1>
      <formula2>9.99999999999999E+27</formula2>
    </dataValidation>
    <dataValidation type="decimal" allowBlank="1" showInputMessage="1" showErrorMessage="1" errorTitle="Travel expense" error="Please enter a positive numerical value" sqref="C19:J21 B49:B50 C34:J36 B34:B35 B19:B20 C12:J17 B16:B17 C27:J32 B31:B32 B46:B47 C42:J47 C49:J51">
      <formula1>0.01</formula1>
      <formula2>9.99999999999999E+27</formula2>
    </dataValidation>
  </dataValidations>
  <pageMargins left="0.5" right="0.34" top="0.49" bottom="0.5" header="0.5" footer="0.17"/>
  <pageSetup scale="90" orientation="portrait" horizontalDpi="4294967292"/>
  <headerFooter alignWithMargins="0">
    <oddFooter>&amp;L&amp;F   &amp;A&amp;RB/O 9-2004</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M58"/>
  <sheetViews>
    <sheetView zoomScale="95" workbookViewId="0">
      <selection activeCell="E17" sqref="E17"/>
    </sheetView>
  </sheetViews>
  <sheetFormatPr defaultColWidth="9.109375" defaultRowHeight="13.2" x14ac:dyDescent="0.25"/>
  <cols>
    <col min="1" max="1" width="21.33203125" style="1" customWidth="1"/>
    <col min="2" max="2" width="10.33203125" style="1" customWidth="1"/>
    <col min="3" max="3" width="2.6640625" style="1" customWidth="1"/>
    <col min="4" max="4" width="8.33203125" style="1" customWidth="1"/>
    <col min="5" max="5" width="10.33203125" style="1" customWidth="1"/>
    <col min="6" max="6" width="8.33203125" style="1" customWidth="1"/>
    <col min="7" max="7" width="2.6640625" style="1" customWidth="1"/>
    <col min="8" max="10" width="10.33203125" style="1" customWidth="1"/>
    <col min="11" max="11" width="3" style="1" customWidth="1"/>
    <col min="12" max="12" width="10.6640625" style="1" customWidth="1"/>
    <col min="13" max="13" width="9.33203125" style="1" customWidth="1"/>
    <col min="14" max="16384" width="9.109375" style="1"/>
  </cols>
  <sheetData>
    <row r="1" spans="1:13" s="2" customFormat="1" ht="22.8" x14ac:dyDescent="0.4">
      <c r="A1" s="12" t="s">
        <v>52</v>
      </c>
      <c r="L1" s="13" t="s">
        <v>0</v>
      </c>
    </row>
    <row r="2" spans="1:13" s="2" customFormat="1" ht="22.8" x14ac:dyDescent="0.4">
      <c r="A2" s="9" t="s">
        <v>16</v>
      </c>
      <c r="L2" s="13" t="s">
        <v>1</v>
      </c>
    </row>
    <row r="3" spans="1:13" s="2" customFormat="1" ht="15.75" customHeight="1" x14ac:dyDescent="0.35">
      <c r="A3" s="6" t="s">
        <v>17</v>
      </c>
      <c r="I3" s="17"/>
    </row>
    <row r="4" spans="1:13" ht="15" customHeight="1" x14ac:dyDescent="0.4">
      <c r="A4" s="195" t="s">
        <v>38</v>
      </c>
      <c r="B4" s="195"/>
      <c r="C4" s="195"/>
      <c r="D4" s="195"/>
      <c r="E4" s="5"/>
      <c r="F4" s="5"/>
      <c r="J4" s="18"/>
      <c r="K4" s="220"/>
      <c r="L4" s="220"/>
    </row>
    <row r="5" spans="1:13" ht="18" customHeight="1" thickBot="1" x14ac:dyDescent="0.45">
      <c r="A5" s="195"/>
      <c r="B5" s="195"/>
      <c r="C5" s="195"/>
      <c r="D5" s="195"/>
      <c r="E5" s="5"/>
      <c r="F5" s="5"/>
      <c r="J5" s="18"/>
      <c r="K5" s="49"/>
      <c r="L5" s="49"/>
    </row>
    <row r="6" spans="1:13" ht="12" customHeight="1" x14ac:dyDescent="0.25">
      <c r="A6" s="20"/>
      <c r="B6" s="21"/>
      <c r="C6" s="21"/>
      <c r="D6" s="10"/>
      <c r="E6" s="10"/>
      <c r="F6" s="10"/>
      <c r="G6" s="15"/>
      <c r="H6" s="15"/>
      <c r="I6" s="15"/>
      <c r="J6" s="54"/>
      <c r="K6" s="46" t="s">
        <v>19</v>
      </c>
      <c r="L6" s="47"/>
    </row>
    <row r="7" spans="1:13" s="7" customFormat="1" ht="12.75" customHeight="1" x14ac:dyDescent="0.2">
      <c r="A7" s="201" t="s">
        <v>22</v>
      </c>
      <c r="B7" s="202"/>
      <c r="C7" s="202"/>
      <c r="D7" s="202"/>
      <c r="E7" s="202"/>
      <c r="F7" s="202"/>
      <c r="G7" s="16"/>
      <c r="H7" s="203" t="s">
        <v>20</v>
      </c>
      <c r="I7" s="203"/>
      <c r="J7" s="204" t="s">
        <v>36</v>
      </c>
      <c r="K7" s="51"/>
      <c r="L7" s="185" t="s">
        <v>37</v>
      </c>
    </row>
    <row r="8" spans="1:13" s="19" customFormat="1" ht="18.75" customHeight="1" x14ac:dyDescent="0.25">
      <c r="A8" s="201"/>
      <c r="B8" s="202"/>
      <c r="C8" s="202"/>
      <c r="D8" s="202"/>
      <c r="E8" s="202"/>
      <c r="F8" s="202"/>
      <c r="G8" s="81"/>
      <c r="H8" s="203"/>
      <c r="I8" s="203"/>
      <c r="J8" s="204"/>
      <c r="K8" s="52"/>
      <c r="L8" s="185"/>
    </row>
    <row r="9" spans="1:13" s="19" customFormat="1" ht="6" customHeight="1" x14ac:dyDescent="0.25">
      <c r="A9" s="55"/>
      <c r="B9" s="56"/>
      <c r="C9" s="56"/>
      <c r="D9" s="56"/>
      <c r="E9" s="56"/>
      <c r="F9" s="56"/>
      <c r="G9" s="81"/>
      <c r="H9" s="50"/>
      <c r="I9" s="50"/>
      <c r="J9" s="52"/>
      <c r="K9" s="52"/>
      <c r="L9" s="53"/>
    </row>
    <row r="10" spans="1:13" s="19" customFormat="1" ht="36.75" customHeight="1" thickBot="1" x14ac:dyDescent="0.3">
      <c r="A10" s="216" t="s">
        <v>39</v>
      </c>
      <c r="B10" s="217"/>
      <c r="C10" s="217"/>
      <c r="D10" s="217"/>
      <c r="E10" s="217"/>
      <c r="F10" s="57"/>
      <c r="G10" s="45"/>
      <c r="H10" s="218" t="s">
        <v>21</v>
      </c>
      <c r="I10" s="218"/>
      <c r="J10" s="218"/>
      <c r="K10" s="218"/>
      <c r="L10" s="219"/>
      <c r="M10" s="82"/>
    </row>
    <row r="11" spans="1:13" s="14" customFormat="1" ht="6.75" customHeight="1" x14ac:dyDescent="0.2">
      <c r="J11" s="5"/>
      <c r="K11" s="5"/>
      <c r="L11" s="5"/>
    </row>
    <row r="12" spans="1:13" s="3" customFormat="1" ht="16.5" customHeight="1" thickBot="1" x14ac:dyDescent="0.3">
      <c r="A12" s="39" t="s">
        <v>40</v>
      </c>
      <c r="B12" s="22"/>
      <c r="C12" s="22"/>
      <c r="D12" s="23"/>
      <c r="E12" s="127"/>
      <c r="F12" s="127"/>
      <c r="G12" s="127"/>
      <c r="H12" s="24"/>
      <c r="I12" s="25"/>
    </row>
    <row r="13" spans="1:13" s="3" customFormat="1" ht="15.75" customHeight="1" x14ac:dyDescent="0.25">
      <c r="A13" s="26" t="s">
        <v>8</v>
      </c>
      <c r="B13" s="73"/>
      <c r="C13" s="187"/>
      <c r="D13" s="199"/>
      <c r="E13" s="75"/>
      <c r="F13" s="200"/>
      <c r="G13" s="199"/>
      <c r="H13" s="75"/>
      <c r="I13" s="74"/>
      <c r="J13" s="75"/>
      <c r="K13" s="58"/>
      <c r="L13" s="59"/>
    </row>
    <row r="14" spans="1:13" s="3" customFormat="1" ht="15.75" customHeight="1" x14ac:dyDescent="0.25">
      <c r="A14" s="28" t="s">
        <v>9</v>
      </c>
      <c r="B14" s="60"/>
      <c r="C14" s="115"/>
      <c r="D14" s="115"/>
      <c r="E14" s="62"/>
      <c r="F14" s="115"/>
      <c r="G14" s="115"/>
      <c r="H14" s="62"/>
      <c r="I14" s="61"/>
      <c r="J14" s="62"/>
      <c r="K14" s="63"/>
      <c r="L14" s="64">
        <f t="shared" ref="L14:L23" si="0">SUM(B14:J14)</f>
        <v>0</v>
      </c>
    </row>
    <row r="15" spans="1:13" s="3" customFormat="1" ht="15.75" customHeight="1" x14ac:dyDescent="0.25">
      <c r="A15" s="28" t="s">
        <v>23</v>
      </c>
      <c r="B15" s="60"/>
      <c r="C15" s="115"/>
      <c r="D15" s="115"/>
      <c r="E15" s="62"/>
      <c r="F15" s="115"/>
      <c r="G15" s="115"/>
      <c r="H15" s="62"/>
      <c r="I15" s="61"/>
      <c r="J15" s="62"/>
      <c r="K15" s="63"/>
      <c r="L15" s="64">
        <f t="shared" si="0"/>
        <v>0</v>
      </c>
    </row>
    <row r="16" spans="1:13" s="3" customFormat="1" ht="15.75" customHeight="1" x14ac:dyDescent="0.25">
      <c r="A16" s="28" t="s">
        <v>10</v>
      </c>
      <c r="B16" s="60"/>
      <c r="C16" s="115"/>
      <c r="D16" s="115"/>
      <c r="E16" s="62"/>
      <c r="F16" s="115"/>
      <c r="G16" s="115"/>
      <c r="H16" s="62"/>
      <c r="I16" s="61"/>
      <c r="J16" s="62"/>
      <c r="K16" s="63"/>
      <c r="L16" s="64">
        <f t="shared" si="0"/>
        <v>0</v>
      </c>
    </row>
    <row r="17" spans="1:12" s="3" customFormat="1" ht="15.75" customHeight="1" x14ac:dyDescent="0.25">
      <c r="A17" s="28" t="s">
        <v>11</v>
      </c>
      <c r="B17" s="60"/>
      <c r="C17" s="115"/>
      <c r="D17" s="115"/>
      <c r="E17" s="62"/>
      <c r="F17" s="115"/>
      <c r="G17" s="115"/>
      <c r="H17" s="62"/>
      <c r="I17" s="61"/>
      <c r="J17" s="62"/>
      <c r="K17" s="63"/>
      <c r="L17" s="64">
        <f t="shared" si="0"/>
        <v>0</v>
      </c>
    </row>
    <row r="18" spans="1:12" s="3" customFormat="1" ht="15.75" customHeight="1" x14ac:dyDescent="0.25">
      <c r="A18" s="8" t="s">
        <v>25</v>
      </c>
      <c r="B18" s="60"/>
      <c r="C18" s="115"/>
      <c r="D18" s="115"/>
      <c r="E18" s="62"/>
      <c r="F18" s="115"/>
      <c r="G18" s="115"/>
      <c r="H18" s="62"/>
      <c r="I18" s="61"/>
      <c r="J18" s="62"/>
      <c r="K18" s="63"/>
      <c r="L18" s="64">
        <f t="shared" si="0"/>
        <v>0</v>
      </c>
    </row>
    <row r="19" spans="1:12" s="3" customFormat="1" ht="15.75" customHeight="1" x14ac:dyDescent="0.25">
      <c r="A19" s="8" t="s">
        <v>24</v>
      </c>
      <c r="B19" s="60"/>
      <c r="C19" s="115"/>
      <c r="D19" s="115"/>
      <c r="E19" s="62"/>
      <c r="F19" s="115"/>
      <c r="G19" s="115"/>
      <c r="H19" s="62"/>
      <c r="I19" s="61"/>
      <c r="J19" s="62"/>
      <c r="K19" s="63"/>
      <c r="L19" s="64">
        <f t="shared" si="0"/>
        <v>0</v>
      </c>
    </row>
    <row r="20" spans="1:12" s="3" customFormat="1" ht="15.75" customHeight="1" x14ac:dyDescent="0.25">
      <c r="A20" s="8" t="s">
        <v>24</v>
      </c>
      <c r="B20" s="60"/>
      <c r="C20" s="115"/>
      <c r="D20" s="115"/>
      <c r="E20" s="62"/>
      <c r="F20" s="115"/>
      <c r="G20" s="115"/>
      <c r="H20" s="62"/>
      <c r="I20" s="61"/>
      <c r="J20" s="62"/>
      <c r="K20" s="63"/>
      <c r="L20" s="64">
        <f t="shared" si="0"/>
        <v>0</v>
      </c>
    </row>
    <row r="21" spans="1:12" s="3" customFormat="1" ht="15.75" customHeight="1" x14ac:dyDescent="0.25">
      <c r="A21" s="8" t="s">
        <v>24</v>
      </c>
      <c r="B21" s="60"/>
      <c r="C21" s="115"/>
      <c r="D21" s="115"/>
      <c r="E21" s="62"/>
      <c r="F21" s="115"/>
      <c r="G21" s="115"/>
      <c r="H21" s="62"/>
      <c r="I21" s="61"/>
      <c r="J21" s="62"/>
      <c r="K21" s="63"/>
      <c r="L21" s="64">
        <f t="shared" si="0"/>
        <v>0</v>
      </c>
    </row>
    <row r="22" spans="1:12" s="3" customFormat="1" ht="15.75" customHeight="1" x14ac:dyDescent="0.25">
      <c r="A22" s="8" t="s">
        <v>24</v>
      </c>
      <c r="B22" s="60"/>
      <c r="C22" s="115"/>
      <c r="D22" s="115"/>
      <c r="E22" s="62"/>
      <c r="F22" s="115"/>
      <c r="G22" s="115"/>
      <c r="H22" s="62"/>
      <c r="I22" s="61"/>
      <c r="J22" s="62"/>
      <c r="K22" s="63"/>
      <c r="L22" s="64">
        <f t="shared" si="0"/>
        <v>0</v>
      </c>
    </row>
    <row r="23" spans="1:12" s="3" customFormat="1" ht="15.75" customHeight="1" x14ac:dyDescent="0.25">
      <c r="A23" s="28" t="s">
        <v>12</v>
      </c>
      <c r="B23" s="60"/>
      <c r="C23" s="115"/>
      <c r="D23" s="115"/>
      <c r="E23" s="62"/>
      <c r="F23" s="115"/>
      <c r="G23" s="115"/>
      <c r="H23" s="62"/>
      <c r="I23" s="61"/>
      <c r="J23" s="62"/>
      <c r="K23" s="63"/>
      <c r="L23" s="64">
        <f t="shared" si="0"/>
        <v>0</v>
      </c>
    </row>
    <row r="24" spans="1:12" s="3" customFormat="1" ht="5.25" customHeight="1" thickBot="1" x14ac:dyDescent="0.3">
      <c r="A24" s="29"/>
      <c r="B24" s="65"/>
      <c r="C24" s="66"/>
      <c r="D24" s="66"/>
      <c r="E24" s="67"/>
      <c r="F24" s="66"/>
      <c r="G24" s="66"/>
      <c r="H24" s="67"/>
      <c r="I24" s="68"/>
      <c r="J24" s="69"/>
      <c r="K24" s="70"/>
      <c r="L24" s="71"/>
    </row>
    <row r="25" spans="1:12" s="3" customFormat="1" ht="15.75" customHeight="1" x14ac:dyDescent="0.25">
      <c r="A25" s="30" t="s">
        <v>34</v>
      </c>
      <c r="B25" s="72">
        <f>SUM(B14:B23)</f>
        <v>0</v>
      </c>
      <c r="C25" s="126">
        <f>SUM(C14:D23)</f>
        <v>0</v>
      </c>
      <c r="D25" s="126"/>
      <c r="E25" s="72">
        <f>SUM(E14:E23)</f>
        <v>0</v>
      </c>
      <c r="F25" s="126">
        <f>SUM(F14:G23)</f>
        <v>0</v>
      </c>
      <c r="G25" s="126"/>
      <c r="H25" s="72">
        <f>SUM(H14:H23)</f>
        <v>0</v>
      </c>
      <c r="I25" s="72">
        <f>SUM(I14:I23)</f>
        <v>0</v>
      </c>
      <c r="J25" s="72">
        <f>SUM(J14:J23)</f>
        <v>0</v>
      </c>
      <c r="K25" s="63"/>
      <c r="L25" s="63">
        <f>SUM(L14:L24)</f>
        <v>0</v>
      </c>
    </row>
    <row r="26" spans="1:12" ht="6" customHeight="1" x14ac:dyDescent="0.25">
      <c r="B26" s="76"/>
      <c r="C26" s="76"/>
      <c r="D26" s="76"/>
      <c r="E26" s="76"/>
      <c r="F26" s="76"/>
      <c r="G26" s="76"/>
      <c r="H26" s="76"/>
      <c r="I26" s="76"/>
      <c r="J26" s="76"/>
      <c r="K26" s="76"/>
      <c r="L26" s="76"/>
    </row>
    <row r="27" spans="1:12" s="3" customFormat="1" ht="16.5" customHeight="1" thickBot="1" x14ac:dyDescent="0.3">
      <c r="A27" s="39" t="s">
        <v>41</v>
      </c>
      <c r="B27" s="77"/>
      <c r="C27" s="77"/>
      <c r="D27" s="78"/>
      <c r="E27" s="188"/>
      <c r="F27" s="188"/>
      <c r="G27" s="188"/>
      <c r="H27" s="77"/>
      <c r="I27" s="78"/>
      <c r="J27" s="63"/>
      <c r="K27" s="63"/>
      <c r="L27" s="63"/>
    </row>
    <row r="28" spans="1:12" s="3" customFormat="1" ht="15.75" customHeight="1" x14ac:dyDescent="0.25">
      <c r="A28" s="26" t="s">
        <v>8</v>
      </c>
      <c r="B28" s="79"/>
      <c r="C28" s="198"/>
      <c r="D28" s="199"/>
      <c r="E28" s="75"/>
      <c r="F28" s="200"/>
      <c r="G28" s="199"/>
      <c r="H28" s="75"/>
      <c r="I28" s="74"/>
      <c r="J28" s="75"/>
      <c r="K28" s="58"/>
      <c r="L28" s="59"/>
    </row>
    <row r="29" spans="1:12" s="3" customFormat="1" ht="15.75" customHeight="1" x14ac:dyDescent="0.25">
      <c r="A29" s="28" t="s">
        <v>9</v>
      </c>
      <c r="B29" s="60"/>
      <c r="C29" s="115"/>
      <c r="D29" s="115"/>
      <c r="E29" s="62"/>
      <c r="F29" s="115"/>
      <c r="G29" s="115"/>
      <c r="H29" s="62"/>
      <c r="I29" s="61"/>
      <c r="J29" s="62"/>
      <c r="K29" s="63"/>
      <c r="L29" s="64">
        <f t="shared" ref="L29:L38" si="1">SUM(B29:J29)+L14</f>
        <v>0</v>
      </c>
    </row>
    <row r="30" spans="1:12" s="3" customFormat="1" ht="15.75" customHeight="1" x14ac:dyDescent="0.25">
      <c r="A30" s="28" t="s">
        <v>23</v>
      </c>
      <c r="B30" s="60"/>
      <c r="C30" s="115"/>
      <c r="D30" s="115"/>
      <c r="E30" s="62"/>
      <c r="F30" s="115"/>
      <c r="G30" s="115"/>
      <c r="H30" s="62"/>
      <c r="I30" s="61"/>
      <c r="J30" s="62"/>
      <c r="K30" s="63"/>
      <c r="L30" s="64">
        <f t="shared" si="1"/>
        <v>0</v>
      </c>
    </row>
    <row r="31" spans="1:12" s="3" customFormat="1" ht="15.75" customHeight="1" x14ac:dyDescent="0.25">
      <c r="A31" s="28" t="s">
        <v>10</v>
      </c>
      <c r="B31" s="60"/>
      <c r="C31" s="115"/>
      <c r="D31" s="115"/>
      <c r="E31" s="62"/>
      <c r="F31" s="115"/>
      <c r="G31" s="115"/>
      <c r="H31" s="62"/>
      <c r="I31" s="61"/>
      <c r="J31" s="62"/>
      <c r="K31" s="63"/>
      <c r="L31" s="64">
        <f t="shared" si="1"/>
        <v>0</v>
      </c>
    </row>
    <row r="32" spans="1:12" s="3" customFormat="1" ht="15.75" customHeight="1" x14ac:dyDescent="0.25">
      <c r="A32" s="28" t="s">
        <v>11</v>
      </c>
      <c r="B32" s="60"/>
      <c r="C32" s="115"/>
      <c r="D32" s="115"/>
      <c r="E32" s="62"/>
      <c r="F32" s="115"/>
      <c r="G32" s="115"/>
      <c r="H32" s="62"/>
      <c r="I32" s="61"/>
      <c r="J32" s="62"/>
      <c r="K32" s="63"/>
      <c r="L32" s="64">
        <f t="shared" si="1"/>
        <v>0</v>
      </c>
    </row>
    <row r="33" spans="1:12" s="3" customFormat="1" ht="15.75" customHeight="1" x14ac:dyDescent="0.25">
      <c r="A33" s="28" t="str">
        <f>+A18</f>
        <v>Primary transportation</v>
      </c>
      <c r="B33" s="60"/>
      <c r="C33" s="115"/>
      <c r="D33" s="115"/>
      <c r="E33" s="62"/>
      <c r="F33" s="115"/>
      <c r="G33" s="115"/>
      <c r="H33" s="62"/>
      <c r="I33" s="61"/>
      <c r="J33" s="62"/>
      <c r="K33" s="63"/>
      <c r="L33" s="64">
        <f t="shared" si="1"/>
        <v>0</v>
      </c>
    </row>
    <row r="34" spans="1:12" s="3" customFormat="1" ht="15.75" customHeight="1" x14ac:dyDescent="0.25">
      <c r="A34" s="28" t="str">
        <f>+A19</f>
        <v>Other</v>
      </c>
      <c r="B34" s="60"/>
      <c r="C34" s="115"/>
      <c r="D34" s="115"/>
      <c r="E34" s="62"/>
      <c r="F34" s="115"/>
      <c r="G34" s="115"/>
      <c r="H34" s="62"/>
      <c r="I34" s="61"/>
      <c r="J34" s="62"/>
      <c r="K34" s="63"/>
      <c r="L34" s="64">
        <f t="shared" si="1"/>
        <v>0</v>
      </c>
    </row>
    <row r="35" spans="1:12" s="3" customFormat="1" ht="15.75" customHeight="1" x14ac:dyDescent="0.25">
      <c r="A35" s="28" t="str">
        <f>+A20</f>
        <v>Other</v>
      </c>
      <c r="B35" s="60"/>
      <c r="C35" s="115"/>
      <c r="D35" s="115"/>
      <c r="E35" s="62"/>
      <c r="F35" s="115"/>
      <c r="G35" s="115"/>
      <c r="H35" s="62"/>
      <c r="I35" s="61"/>
      <c r="J35" s="62"/>
      <c r="K35" s="63"/>
      <c r="L35" s="64">
        <f t="shared" si="1"/>
        <v>0</v>
      </c>
    </row>
    <row r="36" spans="1:12" s="3" customFormat="1" ht="15.75" customHeight="1" x14ac:dyDescent="0.25">
      <c r="A36" s="28" t="str">
        <f>+A21</f>
        <v>Other</v>
      </c>
      <c r="B36" s="60"/>
      <c r="C36" s="115"/>
      <c r="D36" s="115"/>
      <c r="E36" s="62"/>
      <c r="F36" s="115"/>
      <c r="G36" s="115"/>
      <c r="H36" s="62"/>
      <c r="I36" s="61"/>
      <c r="J36" s="62"/>
      <c r="K36" s="63"/>
      <c r="L36" s="64">
        <f t="shared" si="1"/>
        <v>0</v>
      </c>
    </row>
    <row r="37" spans="1:12" s="3" customFormat="1" ht="15.75" customHeight="1" x14ac:dyDescent="0.25">
      <c r="A37" s="28" t="str">
        <f>+A22</f>
        <v>Other</v>
      </c>
      <c r="B37" s="60"/>
      <c r="C37" s="115"/>
      <c r="D37" s="115"/>
      <c r="E37" s="62"/>
      <c r="F37" s="115"/>
      <c r="G37" s="115"/>
      <c r="H37" s="62"/>
      <c r="I37" s="61"/>
      <c r="J37" s="62"/>
      <c r="K37" s="63"/>
      <c r="L37" s="64">
        <f t="shared" si="1"/>
        <v>0</v>
      </c>
    </row>
    <row r="38" spans="1:12" s="3" customFormat="1" ht="15.75" customHeight="1" x14ac:dyDescent="0.25">
      <c r="A38" s="28" t="s">
        <v>12</v>
      </c>
      <c r="B38" s="60"/>
      <c r="C38" s="115"/>
      <c r="D38" s="115"/>
      <c r="E38" s="62"/>
      <c r="F38" s="115"/>
      <c r="G38" s="115"/>
      <c r="H38" s="62"/>
      <c r="I38" s="61"/>
      <c r="J38" s="62"/>
      <c r="K38" s="63"/>
      <c r="L38" s="64">
        <f t="shared" si="1"/>
        <v>0</v>
      </c>
    </row>
    <row r="39" spans="1:12" s="3" customFormat="1" ht="5.25" customHeight="1" thickBot="1" x14ac:dyDescent="0.3">
      <c r="A39" s="29"/>
      <c r="B39" s="65"/>
      <c r="C39" s="66"/>
      <c r="D39" s="66"/>
      <c r="E39" s="67"/>
      <c r="F39" s="66"/>
      <c r="G39" s="66"/>
      <c r="H39" s="67"/>
      <c r="I39" s="68"/>
      <c r="J39" s="69"/>
      <c r="K39" s="70"/>
      <c r="L39" s="71"/>
    </row>
    <row r="40" spans="1:12" s="3" customFormat="1" ht="15.75" customHeight="1" x14ac:dyDescent="0.25">
      <c r="A40" s="30" t="s">
        <v>35</v>
      </c>
      <c r="B40" s="72">
        <f>SUM(B29:B38)</f>
        <v>0</v>
      </c>
      <c r="C40" s="126">
        <f>SUM(C29:D38)</f>
        <v>0</v>
      </c>
      <c r="D40" s="126"/>
      <c r="E40" s="72">
        <f>SUM(E29:E38)</f>
        <v>0</v>
      </c>
      <c r="F40" s="126">
        <f>SUM(F29:G38)</f>
        <v>0</v>
      </c>
      <c r="G40" s="126"/>
      <c r="H40" s="72">
        <f>SUM(H29:H38)</f>
        <v>0</v>
      </c>
      <c r="I40" s="72">
        <f>SUM(I29:I38)</f>
        <v>0</v>
      </c>
      <c r="J40" s="72">
        <f>SUM(J29:J38)</f>
        <v>0</v>
      </c>
      <c r="K40" s="63"/>
      <c r="L40" s="63">
        <f>SUM(L29:L39)</f>
        <v>0</v>
      </c>
    </row>
    <row r="41" spans="1:12" ht="6" customHeight="1" x14ac:dyDescent="0.25">
      <c r="B41" s="76"/>
      <c r="C41" s="76"/>
      <c r="D41" s="76"/>
      <c r="E41" s="76"/>
      <c r="F41" s="76"/>
      <c r="G41" s="76"/>
      <c r="H41" s="76"/>
      <c r="I41" s="76"/>
      <c r="J41" s="76"/>
      <c r="K41" s="76"/>
      <c r="L41" s="76"/>
    </row>
    <row r="42" spans="1:12" s="3" customFormat="1" ht="6" customHeight="1" x14ac:dyDescent="0.25">
      <c r="A42" s="30"/>
      <c r="B42" s="77"/>
      <c r="C42" s="77"/>
      <c r="D42" s="77"/>
      <c r="E42" s="77"/>
      <c r="F42" s="77"/>
      <c r="G42" s="77"/>
      <c r="H42" s="77"/>
      <c r="I42" s="77"/>
      <c r="J42" s="77"/>
      <c r="K42" s="80"/>
      <c r="L42" s="63"/>
    </row>
    <row r="44" spans="1:12" s="3" customFormat="1" ht="13.5" customHeight="1" thickBot="1" x14ac:dyDescent="0.3">
      <c r="A44" s="40" t="s">
        <v>29</v>
      </c>
      <c r="B44" s="40"/>
      <c r="G44" s="1"/>
      <c r="H44" s="1"/>
      <c r="I44" s="1"/>
      <c r="J44" s="1"/>
      <c r="K44" s="1"/>
      <c r="L44" s="1"/>
    </row>
    <row r="45" spans="1:12" s="3" customFormat="1" ht="12.75" customHeight="1" x14ac:dyDescent="0.25">
      <c r="A45" s="42"/>
      <c r="B45" s="43"/>
      <c r="C45" s="15"/>
      <c r="D45" s="15"/>
      <c r="E45" s="15"/>
      <c r="F45" s="27"/>
      <c r="I45" s="31"/>
      <c r="J45" s="31" t="s">
        <v>28</v>
      </c>
      <c r="K45" s="31"/>
      <c r="L45" s="32">
        <f>+L40</f>
        <v>0</v>
      </c>
    </row>
    <row r="46" spans="1:12" s="3" customFormat="1" ht="12.75" customHeight="1" x14ac:dyDescent="0.25">
      <c r="A46" s="44" t="s">
        <v>45</v>
      </c>
      <c r="B46" s="84"/>
      <c r="C46" s="84"/>
      <c r="D46" s="84"/>
      <c r="E46" s="84"/>
      <c r="F46" s="85"/>
      <c r="H46" s="1"/>
      <c r="I46" s="1"/>
      <c r="J46" s="1"/>
      <c r="K46" s="1"/>
      <c r="L46" s="1"/>
    </row>
    <row r="47" spans="1:12" s="3" customFormat="1" ht="12.75" customHeight="1" x14ac:dyDescent="0.25">
      <c r="A47" s="86"/>
      <c r="B47" s="84"/>
      <c r="C47" s="84"/>
      <c r="D47" s="84"/>
      <c r="E47" s="84"/>
      <c r="F47" s="85"/>
      <c r="H47" s="83" t="s">
        <v>42</v>
      </c>
      <c r="I47" s="38"/>
      <c r="J47" s="1"/>
      <c r="K47" s="1"/>
      <c r="L47" s="1"/>
    </row>
    <row r="48" spans="1:12" s="3" customFormat="1" ht="14.25" customHeight="1" x14ac:dyDescent="0.25">
      <c r="A48" s="134" t="s">
        <v>44</v>
      </c>
      <c r="B48" s="135"/>
      <c r="C48" s="135"/>
      <c r="D48" s="135"/>
      <c r="E48" s="135"/>
      <c r="F48" s="136"/>
      <c r="H48" s="1"/>
      <c r="I48" s="1"/>
      <c r="J48" s="1"/>
      <c r="K48" s="1"/>
      <c r="L48" s="1"/>
    </row>
    <row r="49" spans="1:13" s="3" customFormat="1" ht="14.25" customHeight="1" x14ac:dyDescent="0.25">
      <c r="A49" s="137"/>
      <c r="B49" s="135"/>
      <c r="C49" s="135"/>
      <c r="D49" s="135"/>
      <c r="E49" s="135"/>
      <c r="F49" s="136"/>
      <c r="H49" s="205" t="s">
        <v>26</v>
      </c>
      <c r="I49" s="205"/>
    </row>
    <row r="50" spans="1:13" s="3" customFormat="1" ht="8.25" customHeight="1" thickBot="1" x14ac:dyDescent="0.3">
      <c r="A50" s="44"/>
      <c r="C50" s="33"/>
      <c r="D50" s="33"/>
      <c r="E50" s="31"/>
      <c r="F50" s="36"/>
      <c r="H50" s="206"/>
      <c r="I50" s="206"/>
      <c r="J50" s="31"/>
      <c r="K50" s="31"/>
      <c r="L50" s="31"/>
    </row>
    <row r="51" spans="1:13" s="3" customFormat="1" ht="18.75" customHeight="1" x14ac:dyDescent="0.25">
      <c r="A51" s="134" t="s">
        <v>43</v>
      </c>
      <c r="B51" s="149"/>
      <c r="C51" s="149"/>
      <c r="D51" s="149"/>
      <c r="E51" s="149"/>
      <c r="F51" s="150"/>
      <c r="H51" s="207" t="s">
        <v>46</v>
      </c>
      <c r="I51" s="208"/>
      <c r="J51" s="208"/>
      <c r="K51" s="208"/>
      <c r="L51" s="209"/>
      <c r="M51" s="41"/>
    </row>
    <row r="52" spans="1:13" s="3" customFormat="1" ht="16.5" customHeight="1" x14ac:dyDescent="0.25">
      <c r="A52" s="151"/>
      <c r="B52" s="149"/>
      <c r="C52" s="149"/>
      <c r="D52" s="149"/>
      <c r="E52" s="149"/>
      <c r="F52" s="150"/>
      <c r="G52" s="33"/>
      <c r="H52" s="210"/>
      <c r="I52" s="211"/>
      <c r="J52" s="211"/>
      <c r="K52" s="211"/>
      <c r="L52" s="212"/>
      <c r="M52" s="41"/>
    </row>
    <row r="53" spans="1:13" s="3" customFormat="1" ht="15.75" customHeight="1" x14ac:dyDescent="0.25">
      <c r="A53" s="151"/>
      <c r="B53" s="149"/>
      <c r="C53" s="149"/>
      <c r="D53" s="149"/>
      <c r="E53" s="149"/>
      <c r="F53" s="150"/>
      <c r="G53" s="33"/>
      <c r="H53" s="210"/>
      <c r="I53" s="211"/>
      <c r="J53" s="211"/>
      <c r="K53" s="211"/>
      <c r="L53" s="212"/>
      <c r="M53" s="41"/>
    </row>
    <row r="54" spans="1:13" s="3" customFormat="1" ht="15.75" customHeight="1" x14ac:dyDescent="0.25">
      <c r="A54" s="35"/>
      <c r="B54" s="31"/>
      <c r="C54" s="31"/>
      <c r="E54" s="31"/>
      <c r="F54" s="36"/>
      <c r="G54" s="33"/>
      <c r="H54" s="210"/>
      <c r="I54" s="211"/>
      <c r="J54" s="211"/>
      <c r="K54" s="211"/>
      <c r="L54" s="212"/>
      <c r="M54" s="41"/>
    </row>
    <row r="55" spans="1:13" s="3" customFormat="1" ht="14.25" customHeight="1" x14ac:dyDescent="0.25">
      <c r="A55" s="34" t="s">
        <v>27</v>
      </c>
      <c r="B55" s="31"/>
      <c r="C55" s="31"/>
      <c r="D55" s="31"/>
      <c r="E55" s="31"/>
      <c r="F55" s="36"/>
      <c r="H55" s="210"/>
      <c r="I55" s="211"/>
      <c r="J55" s="211"/>
      <c r="K55" s="211"/>
      <c r="L55" s="212"/>
      <c r="M55" s="41"/>
    </row>
    <row r="56" spans="1:13" s="3" customFormat="1" ht="14.25" customHeight="1" thickBot="1" x14ac:dyDescent="0.3">
      <c r="A56" s="37"/>
      <c r="B56" s="147" t="str">
        <f>A7</f>
        <v>Employee name</v>
      </c>
      <c r="C56" s="147"/>
      <c r="D56" s="147"/>
      <c r="E56" s="147"/>
      <c r="F56" s="148"/>
      <c r="H56" s="213"/>
      <c r="I56" s="214"/>
      <c r="J56" s="214"/>
      <c r="K56" s="214"/>
      <c r="L56" s="215"/>
      <c r="M56" s="41"/>
    </row>
    <row r="57" spans="1:13" s="3" customFormat="1" ht="12.75" customHeight="1" x14ac:dyDescent="0.25"/>
    <row r="58" spans="1:13" x14ac:dyDescent="0.25">
      <c r="D58" s="11"/>
    </row>
  </sheetData>
  <sheetProtection password="C7DC" sheet="1" objects="1" scenarios="1" selectLockedCells="1"/>
  <mergeCells count="63">
    <mergeCell ref="A4:D5"/>
    <mergeCell ref="A10:E10"/>
    <mergeCell ref="H10:L10"/>
    <mergeCell ref="L7:L8"/>
    <mergeCell ref="K4:L4"/>
    <mergeCell ref="H49:I50"/>
    <mergeCell ref="A51:F53"/>
    <mergeCell ref="H51:L56"/>
    <mergeCell ref="B56:F56"/>
    <mergeCell ref="A48:F49"/>
    <mergeCell ref="H7:I8"/>
    <mergeCell ref="J7:J8"/>
    <mergeCell ref="C25:D25"/>
    <mergeCell ref="F17:G17"/>
    <mergeCell ref="C20:D20"/>
    <mergeCell ref="C21:D21"/>
    <mergeCell ref="C22:D22"/>
    <mergeCell ref="C23:D23"/>
    <mergeCell ref="F25:G25"/>
    <mergeCell ref="E12:G12"/>
    <mergeCell ref="F13:G13"/>
    <mergeCell ref="F21:G21"/>
    <mergeCell ref="A7:F8"/>
    <mergeCell ref="C18:D18"/>
    <mergeCell ref="C19:D19"/>
    <mergeCell ref="F14:G14"/>
    <mergeCell ref="F15:G15"/>
    <mergeCell ref="C14:D14"/>
    <mergeCell ref="C15:D15"/>
    <mergeCell ref="C13:D13"/>
    <mergeCell ref="F16:G16"/>
    <mergeCell ref="C16:D16"/>
    <mergeCell ref="C17:D17"/>
    <mergeCell ref="F18:G18"/>
    <mergeCell ref="F20:G20"/>
    <mergeCell ref="E27:G27"/>
    <mergeCell ref="F19:G19"/>
    <mergeCell ref="C32:D32"/>
    <mergeCell ref="F32:G32"/>
    <mergeCell ref="C30:D30"/>
    <mergeCell ref="F30:G30"/>
    <mergeCell ref="C31:D31"/>
    <mergeCell ref="F31:G31"/>
    <mergeCell ref="C28:D28"/>
    <mergeCell ref="F28:G28"/>
    <mergeCell ref="C29:D29"/>
    <mergeCell ref="F29:G29"/>
    <mergeCell ref="F23:G23"/>
    <mergeCell ref="F22:G22"/>
    <mergeCell ref="C33:D33"/>
    <mergeCell ref="F33:G33"/>
    <mergeCell ref="C34:D34"/>
    <mergeCell ref="F34:G34"/>
    <mergeCell ref="C35:D35"/>
    <mergeCell ref="F35:G35"/>
    <mergeCell ref="C40:D40"/>
    <mergeCell ref="F40:G40"/>
    <mergeCell ref="C36:D36"/>
    <mergeCell ref="F36:G36"/>
    <mergeCell ref="C37:D37"/>
    <mergeCell ref="F37:G37"/>
    <mergeCell ref="C38:D38"/>
    <mergeCell ref="F38:G38"/>
  </mergeCells>
  <phoneticPr fontId="0" type="noConversion"/>
  <conditionalFormatting sqref="L45">
    <cfRule type="expression" dxfId="0" priority="1" stopIfTrue="1">
      <formula>$L$20&lt;&gt;$L$42</formula>
    </cfRule>
  </conditionalFormatting>
  <dataValidations xWindow="262" yWindow="225" count="20">
    <dataValidation allowBlank="1" showInputMessage="1" promptTitle="Travel reimbursement number" prompt="Eigth spaces maximum alpha numeric.  " sqref="K4"/>
    <dataValidation allowBlank="1" showInputMessage="1" showErrorMessage="1" promptTitle="General ledger code" prompt="This is the 14 digit Datatel code.  You can enter just the numbers (without the hyphens) if you wish." sqref="B12:C12 B27:C27"/>
    <dataValidation allowBlank="1" showInputMessage="1" showErrorMessage="1" promptTitle="Invoice date" prompt="Enter as MM/DD/YY" sqref="D12 D27"/>
    <dataValidation allowBlank="1" showInputMessage="1" showErrorMessage="1" promptTitle="SUT - State use tax" prompt="If Washington state use tax applies enter a &quot;Y&quot;._x000a__x000a_If the vendor is from outside Washington state or has inadvertently not charged Washington state sales tax and the invoice is for goods or services normally subject to sales tax then state use tax applies." sqref="I12 I27"/>
    <dataValidation allowBlank="1" showInputMessage="1" showErrorMessage="1" promptTitle="Don't input anything here" prompt="This is just to bring the cursor back to the top of the page.  " sqref="A2"/>
    <dataValidation allowBlank="1" showInputMessage="1" showErrorMessage="1" promptTitle="Totals" prompt="The expenses on this page will be carried over to the last column on the front page." sqref="B28"/>
    <dataValidation type="decimal" allowBlank="1" showInputMessage="1" showErrorMessage="1" errorTitle="Travel expense" error="Please enter a positive numerical value" promptTitle="Lodging" prompt="Input amounts for lodging and the associated taxes here.  Other travel costs on the lodging bill should be input into other available categories.  Note that videos are not reimbursable expenses." sqref="B14 B29">
      <formula1>0.01</formula1>
      <formula2>9.99999999999999E+26</formula2>
    </dataValidation>
    <dataValidation type="decimal" allowBlank="1" showInputMessage="1" showErrorMessage="1" errorTitle="Travel expense" error="Please enter a positive numerical value" promptTitle="Entertainment" prompt="Enter the costs of entertainment such as cultural or sporting events.  Meals and entertainment of job candidates, alumni or business peers.  Any entries on this line should have further explanation in the entertainment box below to the right." sqref="B23 B38">
      <formula1>0.01</formula1>
      <formula2>9.99999999999999E+29</formula2>
    </dataValidation>
    <dataValidation type="decimal" allowBlank="1" showInputMessage="1" showErrorMessage="1" errorTitle="Travel expense" error="Please enter a positive numerical value" promptTitle="Business meals while travelling" prompt="Enter only the travelling employee's share of meals.  If the cost of non-Whitman employees are included in a meal those should be shown as entertainment below." sqref="B17 B32">
      <formula1>0.01</formula1>
      <formula2>9.99999999999999E+26</formula2>
    </dataValidation>
    <dataValidation type="decimal" allowBlank="1" showInputMessage="1" showErrorMessage="1" errorTitle="Travel expense" error="Please enter a positive numerical value" promptTitle="Business meals while travelling" prompt="Enter only the travelling employee's share of meals.  If the cost of non-Whitman employees are included in a meal those should be shown as entertainment below." sqref="B15 B30">
      <formula1>0.01</formula1>
      <formula2>9.99999999999999E+25</formula2>
    </dataValidation>
    <dataValidation type="decimal" allowBlank="1" showInputMessage="1" showErrorMessage="1" errorTitle="Travel expense" error="Please enter a positive numerical value" promptTitle="Business meals while travelling" prompt="Enter only the travelling employee's share of meals.  If the cost of non-Whitman employees are included in a meal those should be shown as entertainment below." sqref="B16 B31">
      <formula1>0.01</formula1>
      <formula2>9.99999999999999E+27</formula2>
    </dataValidation>
    <dataValidation type="decimal" allowBlank="1" showInputMessage="1" showErrorMessage="1" errorTitle="Travel expense" error="Please enter a positive numerical value" sqref="B18:B22 C14:J23 B33:B37 C29:J38">
      <formula1>0.01</formula1>
      <formula2>9.99999999999999E+27</formula2>
    </dataValidation>
    <dataValidation allowBlank="1" showInputMessage="1" showErrorMessage="1" promptTitle="Empolyee identification number" prompt="Enter your Whitman College identification number if known." sqref="H7:I9"/>
    <dataValidation allowBlank="1" showInputMessage="1" showErrorMessage="1" promptTitle="Beginning travel date" prompt="Enter the date of the first day of travel" sqref="J7:J9 L7:L8"/>
    <dataValidation allowBlank="1" showInputMessage="1" showErrorMessage="1" promptTitle="Other travel costs" prompt="Enter whatever category name you need for this specific trip.  Such as &quot;Taxi&quot;, &quot;Registration&quot;, etc." sqref="A19:A22"/>
    <dataValidation allowBlank="1" showInputMessage="1" showErrorMessage="1" promptTitle="Purpose of the travel" prompt="The IRS expects all of the expenses shown to be related to the legitimate business purposes of Whitman College.  Example, Professional Development - Philosophy conference, Athletic recruitment, Admission - High School counselor visit." sqref="A10:E10"/>
    <dataValidation operator="equal" allowBlank="1" showInputMessage="1" errorTitle="Cash payment" error="Enter Y if cash payment is desired, rather than payment by check." promptTitle="Tender - Type of payment" prompt="For a cash payment enter &quot;Cash&quot; ($300 maximum), otherwise enter &quot;Check&quot;." sqref="I47"/>
    <dataValidation showInputMessage="1" showErrorMessage="1" promptTitle="Explanation of entertainment" prompt="Please detail names or for large functions the number and class of individuals (such as alumini or prospective students) involved and the type of function.  Be sure to establish the reason why these costs are legitimate business expenses." sqref="H51:L56"/>
    <dataValidation allowBlank="1" showInputMessage="1" showErrorMessage="1" promptTitle="Steps to take if entry is done" prompt="1) Print form.  _x000a_2) Sign employee certifications _x000a_3) Attach original receipts for all expenses to be reimbursed.  If necessary attach a memo in lieu of missing receipts._x000a_4) Submit form with receipts to department secretary" sqref="D58"/>
    <dataValidation allowBlank="1" showInputMessage="1" showErrorMessage="1" promptTitle="Primary transportation" prompt="Enter the primary mode of transportation for the trip.  Such as &quot;Airfare&quot;, &quot;Auto rental&quot;, &quot;Trainfare&quot; and &quot;Personal mileage&quot; (see Business Office website for rate).  The costs for taxi or city bus fares should be put on one of the &quot;Other&quot; lines." sqref="A18"/>
  </dataValidations>
  <pageMargins left="0.5" right="0.34" top="0.49" bottom="0.56000000000000005" header="0.5" footer="0.17"/>
  <pageSetup scale="90" orientation="portrait" horizontalDpi="4294967292"/>
  <headerFooter alignWithMargins="0">
    <oddFooter>&amp;L&amp;F   &amp;A&amp;RB/O 9-2004</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TM&amp;E-1</vt:lpstr>
      <vt:lpstr>TM&amp;E-2</vt:lpstr>
      <vt:lpstr>Traveller</vt:lpstr>
      <vt:lpstr>'TM&amp;E-1'!Print_Area</vt:lpstr>
    </vt:vector>
  </TitlesOfParts>
  <Company>Whitman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Froese</dc:creator>
  <cp:lastModifiedBy>Whitman User</cp:lastModifiedBy>
  <cp:lastPrinted>2014-01-22T19:57:34Z</cp:lastPrinted>
  <dcterms:created xsi:type="dcterms:W3CDTF">1998-05-20T17:45:57Z</dcterms:created>
  <dcterms:modified xsi:type="dcterms:W3CDTF">2018-08-24T22:09:47Z</dcterms:modified>
</cp:coreProperties>
</file>